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8975" windowHeight="11955" activeTab="2"/>
  </bookViews>
  <sheets>
    <sheet name="SI -1" sheetId="1" r:id="rId1"/>
    <sheet name="SI-2" sheetId="2" r:id="rId2"/>
    <sheet name="LP-1" sheetId="3" r:id="rId3"/>
    <sheet name="LP-2" sheetId="4" r:id="rId4"/>
  </sheets>
  <calcPr calcId="125725"/>
</workbook>
</file>

<file path=xl/calcChain.xml><?xml version="1.0" encoding="utf-8"?>
<calcChain xmlns="http://schemas.openxmlformats.org/spreadsheetml/2006/main">
  <c r="E44" i="4"/>
  <c r="G40"/>
  <c r="E38"/>
  <c r="C36"/>
  <c r="I35"/>
  <c r="E34"/>
  <c r="G32"/>
  <c r="O31"/>
  <c r="K31"/>
  <c r="C30"/>
  <c r="I28"/>
  <c r="E28"/>
  <c r="A28"/>
  <c r="C25"/>
  <c r="O23"/>
  <c r="N23"/>
  <c r="A22"/>
  <c r="M21"/>
  <c r="E21"/>
  <c r="A20"/>
  <c r="C17"/>
  <c r="K15"/>
  <c r="A14"/>
  <c r="C13"/>
  <c r="E10"/>
  <c r="A10"/>
  <c r="C7"/>
  <c r="A4"/>
  <c r="E44" i="3"/>
  <c r="G40"/>
  <c r="E38"/>
  <c r="C36"/>
  <c r="I35"/>
  <c r="E34"/>
  <c r="G32"/>
  <c r="O31"/>
  <c r="K31"/>
  <c r="C30"/>
  <c r="I28"/>
  <c r="E28"/>
  <c r="A28"/>
  <c r="C25"/>
  <c r="O23"/>
  <c r="N23"/>
  <c r="A22"/>
  <c r="M21"/>
  <c r="E21"/>
  <c r="A20"/>
  <c r="C17"/>
  <c r="K15"/>
  <c r="A14"/>
  <c r="C13"/>
  <c r="E10"/>
  <c r="A10"/>
  <c r="C7"/>
  <c r="A4"/>
  <c r="E44" i="2"/>
  <c r="G40"/>
  <c r="E38"/>
  <c r="C36"/>
  <c r="I35"/>
  <c r="E34"/>
  <c r="G32"/>
  <c r="O31"/>
  <c r="K31"/>
  <c r="C30"/>
  <c r="I28"/>
  <c r="E28"/>
  <c r="A28"/>
  <c r="C25"/>
  <c r="O23"/>
  <c r="N23"/>
  <c r="A22"/>
  <c r="M21"/>
  <c r="E21"/>
  <c r="A20"/>
  <c r="C17"/>
  <c r="K15"/>
  <c r="A14"/>
  <c r="C13"/>
  <c r="E10"/>
  <c r="A10"/>
  <c r="C7"/>
  <c r="A4"/>
  <c r="C13" i="1"/>
  <c r="A28"/>
  <c r="A22"/>
  <c r="A20"/>
  <c r="A14"/>
  <c r="A10"/>
  <c r="A4"/>
  <c r="O31"/>
  <c r="O23"/>
  <c r="K31"/>
  <c r="K15"/>
  <c r="I35"/>
  <c r="I28"/>
  <c r="G40"/>
  <c r="G32"/>
  <c r="E21"/>
  <c r="E34"/>
  <c r="E44"/>
  <c r="E38"/>
  <c r="E28"/>
  <c r="C30"/>
  <c r="C25"/>
  <c r="N23"/>
  <c r="C36"/>
  <c r="M21"/>
  <c r="C17"/>
  <c r="E10"/>
  <c r="C7"/>
</calcChain>
</file>

<file path=xl/sharedStrings.xml><?xml version="1.0" encoding="utf-8"?>
<sst xmlns="http://schemas.openxmlformats.org/spreadsheetml/2006/main" count="128" uniqueCount="32">
  <si>
    <t>SIX TEAM DOUBLE ELIMINATION</t>
  </si>
  <si>
    <t>Game 1</t>
  </si>
  <si>
    <t>Game 3</t>
  </si>
  <si>
    <t>Game 8</t>
  </si>
  <si>
    <t>Game 2</t>
  </si>
  <si>
    <t>Game 10</t>
  </si>
  <si>
    <t>Game 4</t>
  </si>
  <si>
    <t>Game 5</t>
  </si>
  <si>
    <t>Game 9</t>
  </si>
  <si>
    <t>Game 7</t>
  </si>
  <si>
    <t>Game 6</t>
  </si>
  <si>
    <t>Game 11</t>
  </si>
  <si>
    <t>(If Necessary)</t>
  </si>
  <si>
    <t>Teams</t>
  </si>
  <si>
    <t>Tournament Director</t>
  </si>
  <si>
    <t>Tournament Location</t>
  </si>
  <si>
    <t>Fill in team names under "Teams" section.  Bracket will auto populate teams.  Enter scores in small shaded cell to the right of the "Team" name.  Bracket will auto populate next games.</t>
  </si>
  <si>
    <t>Team A</t>
  </si>
  <si>
    <t>Team B</t>
  </si>
  <si>
    <t>Team C</t>
  </si>
  <si>
    <t>Team D</t>
  </si>
  <si>
    <t>Team E</t>
  </si>
  <si>
    <t>Team F</t>
  </si>
  <si>
    <t>Team G</t>
  </si>
  <si>
    <t>Game 12</t>
  </si>
  <si>
    <t>Game 13</t>
  </si>
  <si>
    <t>Saturday Dec 17</t>
  </si>
  <si>
    <t>Sunday Dec 18</t>
  </si>
  <si>
    <t>Saturday Dec 10</t>
  </si>
  <si>
    <t>Sunday Dec 11</t>
  </si>
  <si>
    <t>Santa Isabel - Parque ???????</t>
  </si>
  <si>
    <t>Las Piedras - Parque ???????</t>
  </si>
</sst>
</file>

<file path=xl/styles.xml><?xml version="1.0" encoding="utf-8"?>
<styleSheet xmlns="http://schemas.openxmlformats.org/spreadsheetml/2006/main">
  <fonts count="8">
    <font>
      <sz val="11"/>
      <color theme="1"/>
      <name val="Calibri"/>
      <family val="2"/>
      <scheme val="minor"/>
    </font>
    <font>
      <b/>
      <sz val="10"/>
      <color indexed="63"/>
      <name val="Arial"/>
      <family val="2"/>
    </font>
    <font>
      <sz val="10"/>
      <name val="Arial"/>
      <family val="2"/>
    </font>
    <font>
      <b/>
      <i/>
      <sz val="10"/>
      <color indexed="63"/>
      <name val="Arial"/>
      <family val="2"/>
    </font>
    <font>
      <b/>
      <sz val="11"/>
      <color indexed="63"/>
      <name val="Arial"/>
      <family val="2"/>
    </font>
    <font>
      <sz val="14"/>
      <name val="Arial"/>
      <family val="2"/>
    </font>
    <font>
      <b/>
      <sz val="14"/>
      <color indexed="63"/>
      <name val="Arial"/>
      <family val="2"/>
    </font>
    <font>
      <b/>
      <sz val="11"/>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1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Dashed">
        <color indexed="64"/>
      </bottom>
      <diagonal/>
    </border>
    <border>
      <left/>
      <right style="mediumDashed">
        <color indexed="64"/>
      </right>
      <top/>
      <bottom/>
      <diagonal/>
    </border>
    <border>
      <left style="mediumDashed">
        <color indexed="64"/>
      </left>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s>
  <cellStyleXfs count="1">
    <xf numFmtId="0" fontId="0" fillId="0" borderId="0"/>
  </cellStyleXfs>
  <cellXfs count="65">
    <xf numFmtId="0" fontId="0" fillId="0" borderId="0" xfId="0"/>
    <xf numFmtId="0" fontId="1" fillId="0" borderId="0" xfId="0" applyFont="1" applyAlignment="1">
      <alignment horizontal="left"/>
    </xf>
    <xf numFmtId="0" fontId="1" fillId="0" borderId="0" xfId="0" applyFont="1"/>
    <xf numFmtId="0" fontId="1" fillId="0" borderId="0" xfId="0" applyFont="1" applyAlignment="1"/>
    <xf numFmtId="0" fontId="2" fillId="0" borderId="0" xfId="0" applyFont="1"/>
    <xf numFmtId="0" fontId="1" fillId="0" borderId="0" xfId="0" applyFont="1" applyAlignment="1">
      <alignment horizontal="center"/>
    </xf>
    <xf numFmtId="0" fontId="1" fillId="2" borderId="1" xfId="0" applyFont="1" applyFill="1" applyBorder="1" applyAlignment="1">
      <alignment horizontal="center"/>
    </xf>
    <xf numFmtId="0" fontId="1" fillId="0" borderId="0" xfId="0" applyFont="1" applyBorder="1" applyAlignment="1"/>
    <xf numFmtId="0" fontId="1" fillId="0" borderId="2" xfId="0" applyFont="1" applyBorder="1"/>
    <xf numFmtId="0" fontId="1" fillId="0" borderId="3" xfId="0" applyFont="1" applyBorder="1"/>
    <xf numFmtId="0" fontId="1" fillId="0" borderId="0" xfId="0" applyFont="1" applyBorder="1"/>
    <xf numFmtId="0" fontId="3" fillId="0" borderId="0" xfId="0" applyFont="1" applyBorder="1" applyAlignment="1">
      <alignment horizontal="center"/>
    </xf>
    <xf numFmtId="0" fontId="1" fillId="0" borderId="4" xfId="0" applyFont="1" applyBorder="1"/>
    <xf numFmtId="0" fontId="1" fillId="0" borderId="4" xfId="0" applyFont="1" applyBorder="1" applyAlignment="1">
      <alignment horizontal="left"/>
    </xf>
    <xf numFmtId="0" fontId="1" fillId="0" borderId="1" xfId="0" applyFont="1" applyBorder="1" applyAlignment="1">
      <alignment horizontal="center"/>
    </xf>
    <xf numFmtId="0" fontId="1" fillId="2" borderId="0" xfId="0" applyFont="1" applyFill="1" applyBorder="1" applyAlignment="1">
      <alignment horizontal="center"/>
    </xf>
    <xf numFmtId="0" fontId="3" fillId="0" borderId="0"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xf>
    <xf numFmtId="0" fontId="1" fillId="0" borderId="5" xfId="0" applyFont="1" applyBorder="1" applyAlignment="1">
      <alignment horizontal="left"/>
    </xf>
    <xf numFmtId="0" fontId="1" fillId="0" borderId="0" xfId="0" applyFont="1" applyBorder="1" applyAlignment="1">
      <alignment horizontal="center"/>
    </xf>
    <xf numFmtId="0" fontId="1" fillId="2" borderId="2" xfId="0" applyFont="1" applyFill="1" applyBorder="1" applyAlignment="1">
      <alignment horizontal="center"/>
    </xf>
    <xf numFmtId="0" fontId="1" fillId="0" borderId="1" xfId="0" applyFont="1" applyBorder="1"/>
    <xf numFmtId="0" fontId="1" fillId="0" borderId="6" xfId="0" applyFont="1" applyBorder="1" applyAlignment="1"/>
    <xf numFmtId="0" fontId="1" fillId="0" borderId="4" xfId="0" applyFont="1" applyBorder="1" applyAlignment="1">
      <alignment horizontal="center"/>
    </xf>
    <xf numFmtId="0" fontId="1" fillId="0" borderId="4" xfId="0" applyFont="1" applyBorder="1" applyAlignment="1"/>
    <xf numFmtId="0" fontId="1" fillId="0" borderId="0" xfId="0" applyFont="1" applyBorder="1" applyAlignment="1">
      <alignment horizontal="left"/>
    </xf>
    <xf numFmtId="0" fontId="1" fillId="0" borderId="5" xfId="0" applyFont="1" applyBorder="1" applyAlignment="1">
      <alignment horizontal="center"/>
    </xf>
    <xf numFmtId="0" fontId="1" fillId="0" borderId="5" xfId="0" applyFont="1" applyBorder="1"/>
    <xf numFmtId="0" fontId="3" fillId="0" borderId="0" xfId="0" applyFont="1" applyBorder="1" applyAlignment="1">
      <alignment horizontal="left"/>
    </xf>
    <xf numFmtId="0" fontId="1" fillId="0" borderId="7" xfId="0" applyFont="1" applyBorder="1" applyAlignment="1">
      <alignment horizontal="center"/>
    </xf>
    <xf numFmtId="0" fontId="1" fillId="0" borderId="8" xfId="0" applyFont="1" applyBorder="1" applyAlignment="1">
      <alignment horizontal="center"/>
    </xf>
    <xf numFmtId="0" fontId="1" fillId="2" borderId="8" xfId="0" applyFont="1" applyFill="1" applyBorder="1" applyAlignment="1">
      <alignment horizontal="center"/>
    </xf>
    <xf numFmtId="0" fontId="1" fillId="0" borderId="9" xfId="0" applyFont="1" applyBorder="1"/>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0" xfId="0" applyFont="1" applyAlignment="1">
      <alignment wrapText="1"/>
    </xf>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5" xfId="0" applyFont="1" applyBorder="1" applyAlignment="1">
      <alignment horizontal="center" wrapText="1"/>
    </xf>
    <xf numFmtId="0" fontId="2" fillId="0" borderId="0" xfId="0" applyFont="1" applyBorder="1"/>
    <xf numFmtId="0" fontId="2" fillId="0" borderId="4" xfId="0" applyFont="1" applyBorder="1"/>
    <xf numFmtId="0" fontId="1" fillId="0" borderId="17" xfId="0" applyFont="1" applyBorder="1" applyAlignment="1">
      <alignment horizontal="center"/>
    </xf>
    <xf numFmtId="0" fontId="2" fillId="0" borderId="1" xfId="0" applyFont="1" applyBorder="1"/>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4" fillId="0" borderId="0" xfId="0" applyFont="1" applyAlignment="1">
      <alignment horizontal="left"/>
    </xf>
    <xf numFmtId="0" fontId="4" fillId="0" borderId="0" xfId="0" applyFont="1" applyAlignment="1"/>
    <xf numFmtId="0" fontId="5" fillId="0" borderId="0" xfId="0" applyFont="1"/>
    <xf numFmtId="0" fontId="6" fillId="0" borderId="0" xfId="0" applyFont="1" applyAlignment="1">
      <alignment horizontal="left"/>
    </xf>
    <xf numFmtId="0" fontId="6" fillId="0" borderId="0" xfId="0" applyFont="1" applyAlignment="1"/>
    <xf numFmtId="0" fontId="6" fillId="0" borderId="0" xfId="0" applyFont="1"/>
    <xf numFmtId="0" fontId="7"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6"/>
  <sheetViews>
    <sheetView topLeftCell="A19" workbookViewId="0">
      <selection activeCell="C53" sqref="C53:G53"/>
    </sheetView>
  </sheetViews>
  <sheetFormatPr defaultRowHeight="12.75"/>
  <cols>
    <col min="1" max="1" width="22.28515625" style="4" customWidth="1"/>
    <col min="2" max="2" width="4.42578125" style="4" customWidth="1"/>
    <col min="3" max="3" width="22.28515625" style="4" customWidth="1"/>
    <col min="4" max="4" width="4.42578125" style="4" customWidth="1"/>
    <col min="5" max="5" width="22.28515625" style="4" customWidth="1"/>
    <col min="6" max="6" width="4.42578125" style="4" customWidth="1"/>
    <col min="7" max="7" width="22.28515625" style="4" customWidth="1"/>
    <col min="8" max="8" width="4.42578125" style="4" customWidth="1"/>
    <col min="9" max="9" width="22.28515625" style="4" customWidth="1"/>
    <col min="10" max="10" width="4.5703125" style="4" customWidth="1"/>
    <col min="11" max="11" width="22.28515625" style="4" customWidth="1"/>
    <col min="12" max="12" width="3.7109375" style="4" customWidth="1"/>
    <col min="13" max="13" width="22.28515625" style="4" customWidth="1"/>
    <col min="14" max="14" width="9.140625" style="4"/>
    <col min="15" max="15" width="16.28515625" style="4" bestFit="1" customWidth="1"/>
    <col min="16" max="16384" width="9.140625" style="4"/>
  </cols>
  <sheetData>
    <row r="1" spans="1:17" ht="18" customHeight="1">
      <c r="A1" s="60"/>
      <c r="B1" s="60"/>
      <c r="C1" s="60"/>
      <c r="D1" s="61"/>
      <c r="E1" s="62" t="s">
        <v>0</v>
      </c>
      <c r="F1" s="62"/>
      <c r="G1" s="62"/>
      <c r="H1" s="62"/>
      <c r="I1" s="62"/>
      <c r="J1" s="63"/>
      <c r="K1" s="63"/>
      <c r="L1" s="63"/>
      <c r="M1" s="63"/>
    </row>
    <row r="2" spans="1:17" ht="18" customHeight="1">
      <c r="A2" s="64" t="s">
        <v>28</v>
      </c>
      <c r="B2" s="1"/>
      <c r="C2" s="64" t="s">
        <v>29</v>
      </c>
      <c r="D2" s="58"/>
      <c r="E2" s="64" t="s">
        <v>26</v>
      </c>
      <c r="F2" s="58"/>
      <c r="G2" s="64" t="s">
        <v>27</v>
      </c>
      <c r="H2" s="59"/>
      <c r="I2" s="64" t="s">
        <v>27</v>
      </c>
      <c r="J2" s="2"/>
      <c r="M2" s="5"/>
      <c r="N2" s="5"/>
      <c r="O2" s="5"/>
    </row>
    <row r="3" spans="1:17" ht="15" customHeight="1">
      <c r="A3" s="2"/>
      <c r="B3" s="2"/>
      <c r="C3" s="3"/>
      <c r="D3" s="3"/>
      <c r="E3" s="3"/>
      <c r="F3" s="3"/>
      <c r="G3" s="3"/>
      <c r="H3" s="3"/>
      <c r="I3" s="3"/>
      <c r="J3" s="2"/>
      <c r="K3" s="2"/>
      <c r="L3" s="2"/>
      <c r="M3" s="2"/>
    </row>
    <row r="4" spans="1:17" ht="15" customHeight="1" thickBot="1">
      <c r="A4" s="5" t="str">
        <f>A49</f>
        <v>Team A</v>
      </c>
      <c r="B4" s="6"/>
      <c r="C4" s="2"/>
      <c r="D4" s="2"/>
      <c r="E4" s="7"/>
      <c r="F4" s="3"/>
      <c r="G4" s="3"/>
      <c r="H4" s="3"/>
      <c r="I4" s="2"/>
      <c r="J4" s="2"/>
      <c r="K4" s="2"/>
      <c r="L4" s="2"/>
      <c r="M4" s="2"/>
    </row>
    <row r="5" spans="1:17" ht="15" customHeight="1">
      <c r="A5" s="8"/>
      <c r="B5" s="9"/>
      <c r="C5" s="10"/>
      <c r="D5" s="10"/>
      <c r="E5" s="10"/>
      <c r="F5" s="10"/>
      <c r="G5" s="2"/>
      <c r="H5" s="2"/>
      <c r="I5" s="3"/>
      <c r="J5" s="3"/>
      <c r="K5" s="3"/>
      <c r="L5" s="3"/>
      <c r="M5" s="2"/>
    </row>
    <row r="6" spans="1:17" ht="15" customHeight="1">
      <c r="A6" s="11" t="s">
        <v>1</v>
      </c>
      <c r="B6" s="12"/>
      <c r="C6" s="2"/>
      <c r="D6" s="2"/>
      <c r="E6" s="2"/>
      <c r="F6" s="2"/>
      <c r="G6" s="2"/>
      <c r="H6" s="2"/>
      <c r="I6" s="3"/>
      <c r="J6" s="3"/>
      <c r="K6" s="3"/>
      <c r="L6" s="3"/>
      <c r="M6" s="2"/>
    </row>
    <row r="7" spans="1:17" ht="15" customHeight="1" thickBot="1">
      <c r="A7" s="11"/>
      <c r="B7" s="13"/>
      <c r="C7" s="14" t="str">
        <f>IF(OR(B4="",B10=""),"Winner Game 1",IF(B4-B10&gt;0,A4,A10))</f>
        <v>Winner Game 1</v>
      </c>
      <c r="D7" s="15"/>
      <c r="E7" s="2"/>
      <c r="F7" s="2"/>
      <c r="G7" s="2"/>
      <c r="H7" s="2"/>
      <c r="I7" s="2"/>
      <c r="J7" s="2"/>
      <c r="K7" s="2"/>
      <c r="L7" s="2"/>
      <c r="M7" s="2"/>
    </row>
    <row r="8" spans="1:17" ht="15" customHeight="1">
      <c r="A8" s="16"/>
      <c r="B8" s="12"/>
      <c r="C8" s="17"/>
      <c r="D8" s="18"/>
      <c r="E8" s="10"/>
      <c r="F8" s="10"/>
      <c r="G8" s="2"/>
      <c r="H8" s="2"/>
      <c r="I8" s="2"/>
      <c r="J8" s="2"/>
      <c r="K8" s="2"/>
      <c r="L8" s="2"/>
      <c r="M8" s="2"/>
    </row>
    <row r="9" spans="1:17" ht="15" customHeight="1" thickBot="1">
      <c r="A9" s="19"/>
      <c r="B9" s="20"/>
      <c r="C9" s="11" t="s">
        <v>6</v>
      </c>
      <c r="D9" s="12"/>
      <c r="E9" s="2"/>
      <c r="F9" s="2"/>
      <c r="G9" s="2"/>
      <c r="H9" s="2"/>
      <c r="I9" s="2"/>
      <c r="J9" s="2"/>
      <c r="K9" s="2"/>
      <c r="L9" s="2"/>
      <c r="M9" s="2"/>
    </row>
    <row r="10" spans="1:17" ht="15" customHeight="1" thickBot="1">
      <c r="A10" s="21" t="str">
        <f>A50</f>
        <v>Team B</v>
      </c>
      <c r="B10" s="22"/>
      <c r="C10" s="11"/>
      <c r="D10" s="13"/>
      <c r="E10" s="14" t="str">
        <f>IF(OR(D7="",D13=""),"Winner Game 4",IF(D7-D13&gt;0,C7,C13))</f>
        <v>Winner Game 4</v>
      </c>
      <c r="F10" s="15"/>
      <c r="M10" s="2"/>
      <c r="N10" s="2"/>
      <c r="O10" s="2"/>
      <c r="P10" s="2"/>
      <c r="Q10" s="2"/>
    </row>
    <row r="11" spans="1:17" ht="15" customHeight="1">
      <c r="A11" s="10"/>
      <c r="B11" s="10"/>
      <c r="C11" s="16"/>
      <c r="D11" s="12"/>
      <c r="E11" s="17"/>
      <c r="F11" s="18"/>
      <c r="M11" s="2"/>
      <c r="N11" s="2"/>
      <c r="O11" s="2"/>
      <c r="P11" s="2"/>
      <c r="Q11" s="2"/>
    </row>
    <row r="12" spans="1:17" ht="15" customHeight="1" thickBot="1">
      <c r="A12" s="2"/>
      <c r="B12" s="2"/>
      <c r="C12" s="19"/>
      <c r="D12" s="20"/>
      <c r="E12" s="11" t="s">
        <v>8</v>
      </c>
      <c r="F12" s="25"/>
      <c r="M12" s="10"/>
      <c r="N12" s="10"/>
      <c r="O12" s="2"/>
      <c r="P12" s="2"/>
      <c r="Q12" s="2"/>
    </row>
    <row r="13" spans="1:17" ht="15" customHeight="1">
      <c r="A13" s="2"/>
      <c r="B13" s="2"/>
      <c r="C13" s="21" t="str">
        <f>A55</f>
        <v>Team G</v>
      </c>
      <c r="D13" s="15"/>
      <c r="E13" s="11"/>
      <c r="F13" s="25"/>
      <c r="M13" s="2"/>
      <c r="N13" s="2"/>
      <c r="O13" s="2"/>
      <c r="P13" s="2"/>
      <c r="Q13" s="2"/>
    </row>
    <row r="14" spans="1:17" ht="15" customHeight="1" thickBot="1">
      <c r="A14" s="14" t="str">
        <f>A51</f>
        <v>Team C</v>
      </c>
      <c r="B14" s="6"/>
      <c r="C14" s="10"/>
      <c r="D14" s="10"/>
      <c r="E14" s="11"/>
      <c r="F14" s="12"/>
      <c r="M14" s="10"/>
      <c r="N14" s="10"/>
      <c r="O14" s="2"/>
      <c r="P14" s="2"/>
      <c r="Q14" s="2"/>
    </row>
    <row r="15" spans="1:17" ht="15" customHeight="1" thickBot="1">
      <c r="A15" s="8"/>
      <c r="B15" s="9"/>
      <c r="C15" s="10"/>
      <c r="D15" s="10"/>
      <c r="E15" s="11"/>
      <c r="F15" s="26"/>
      <c r="G15" s="23"/>
      <c r="H15" s="23"/>
      <c r="I15" s="53"/>
      <c r="J15" s="53"/>
      <c r="K15" s="14" t="str">
        <f>IF(OR(F10="",F21=""),"Winner Game 9",IF(F10-F21&gt;0,E10,E21))</f>
        <v>Winner Game 9</v>
      </c>
      <c r="L15" s="6"/>
      <c r="M15" s="2"/>
    </row>
    <row r="16" spans="1:17" ht="15" customHeight="1">
      <c r="A16" s="11" t="s">
        <v>4</v>
      </c>
      <c r="B16" s="12"/>
      <c r="C16" s="27"/>
      <c r="D16" s="27"/>
      <c r="E16" s="11"/>
      <c r="F16" s="12"/>
      <c r="G16" s="27"/>
      <c r="H16" s="27"/>
      <c r="K16" s="17"/>
      <c r="L16" s="18"/>
      <c r="M16" s="2"/>
    </row>
    <row r="17" spans="1:17" ht="15" customHeight="1" thickBot="1">
      <c r="A17" s="11"/>
      <c r="B17" s="13"/>
      <c r="C17" s="14" t="str">
        <f>IF(OR(B14="",B20=""),"Winner Game 2",IF(B14-B20&gt;0,A14,A20))</f>
        <v>Winner Game 2</v>
      </c>
      <c r="D17" s="6"/>
      <c r="E17" s="11"/>
      <c r="F17" s="12"/>
      <c r="G17" s="24"/>
      <c r="H17" s="7"/>
      <c r="K17" s="11" t="s">
        <v>24</v>
      </c>
      <c r="L17" s="12"/>
      <c r="M17" s="2"/>
    </row>
    <row r="18" spans="1:17" ht="15" customHeight="1">
      <c r="A18" s="16"/>
      <c r="B18" s="12"/>
      <c r="C18" s="17"/>
      <c r="D18" s="18"/>
      <c r="E18" s="11"/>
      <c r="F18" s="12"/>
      <c r="G18" s="24"/>
      <c r="H18" s="7"/>
      <c r="K18" s="11"/>
      <c r="L18" s="12"/>
      <c r="M18" s="2"/>
    </row>
    <row r="19" spans="1:17" ht="15" customHeight="1" thickBot="1">
      <c r="A19" s="19"/>
      <c r="B19" s="20"/>
      <c r="C19" s="11"/>
      <c r="D19" s="25"/>
      <c r="E19" s="11"/>
      <c r="F19" s="25"/>
      <c r="G19" s="10"/>
      <c r="H19" s="10"/>
      <c r="K19" s="11"/>
      <c r="L19" s="12"/>
      <c r="M19" s="2"/>
    </row>
    <row r="20" spans="1:17" ht="15" customHeight="1" thickBot="1">
      <c r="A20" s="21" t="str">
        <f>A52</f>
        <v>Team D</v>
      </c>
      <c r="B20" s="15"/>
      <c r="C20" s="11" t="s">
        <v>7</v>
      </c>
      <c r="D20" s="13"/>
      <c r="E20" s="14"/>
      <c r="F20" s="28"/>
      <c r="G20" s="10"/>
      <c r="H20" s="10"/>
      <c r="K20" s="11"/>
      <c r="L20" s="12"/>
      <c r="M20" s="2"/>
    </row>
    <row r="21" spans="1:17" ht="15" customHeight="1" thickBot="1">
      <c r="A21" s="10"/>
      <c r="B21" s="10"/>
      <c r="C21" s="11"/>
      <c r="D21" s="12"/>
      <c r="E21" s="21" t="str">
        <f>IF(OR(D17="",D25=""),"Winner Game 5",IF(D17-D25&gt;0,C17,C25))</f>
        <v>Winner Game 5</v>
      </c>
      <c r="F21" s="15"/>
      <c r="G21" s="7"/>
      <c r="H21" s="7"/>
      <c r="K21" s="11"/>
      <c r="L21" s="25"/>
      <c r="M21" s="14" t="str">
        <f>IF(OR(L15="",L31=""),"Champion",IF(L15-L31&gt;0,K15,"If Necessary Needed"))</f>
        <v>Champion</v>
      </c>
    </row>
    <row r="22" spans="1:17" ht="15" customHeight="1" thickBot="1">
      <c r="A22" s="14" t="str">
        <f>A53</f>
        <v>Team E</v>
      </c>
      <c r="B22" s="6"/>
      <c r="C22" s="50"/>
      <c r="D22" s="51"/>
      <c r="G22" s="10"/>
      <c r="H22" s="10"/>
      <c r="K22" s="11"/>
      <c r="L22" s="12"/>
      <c r="M22" s="2"/>
      <c r="N22" s="35"/>
    </row>
    <row r="23" spans="1:17" ht="15" customHeight="1" thickBot="1">
      <c r="A23" s="8"/>
      <c r="B23" s="9"/>
      <c r="C23" s="50"/>
      <c r="D23" s="51"/>
      <c r="G23" s="10"/>
      <c r="H23" s="10"/>
      <c r="K23" s="11"/>
      <c r="L23" s="12"/>
      <c r="M23" s="2"/>
      <c r="N23" s="37" t="str">
        <f>IF(OR(P23="",P31=""),"",IF(P23-P31&gt;0,O23,O31))</f>
        <v/>
      </c>
      <c r="O23" s="32" t="str">
        <f>IF(OR(L15="",L31=""),"Winner Game 12",IF(L15-L31&lt;0,K31,""))</f>
        <v>Winner Game 12</v>
      </c>
      <c r="P23" s="33"/>
    </row>
    <row r="24" spans="1:17" ht="15" customHeight="1" thickBot="1">
      <c r="A24" s="11" t="s">
        <v>2</v>
      </c>
      <c r="B24" s="12"/>
      <c r="C24" s="23"/>
      <c r="D24" s="29"/>
      <c r="L24" s="51"/>
      <c r="N24" s="5"/>
      <c r="O24" s="10"/>
      <c r="P24" s="34"/>
      <c r="Q24" s="2"/>
    </row>
    <row r="25" spans="1:17" ht="15" customHeight="1">
      <c r="A25" s="11"/>
      <c r="B25" s="13"/>
      <c r="C25" s="52" t="str">
        <f>IF(OR(B22="",B28=""),"Winner Game 3",IF(B22-B28&gt;0,A22,A28))</f>
        <v>Winner Game 3</v>
      </c>
      <c r="D25" s="15"/>
      <c r="L25" s="51"/>
      <c r="N25" s="2"/>
      <c r="O25" s="11" t="s">
        <v>25</v>
      </c>
      <c r="P25" s="36"/>
      <c r="Q25" s="2"/>
    </row>
    <row r="26" spans="1:17" ht="15" customHeight="1">
      <c r="A26" s="16"/>
      <c r="B26" s="12"/>
      <c r="L26" s="51"/>
      <c r="M26" s="2"/>
      <c r="N26" s="2"/>
      <c r="O26" s="11" t="s">
        <v>12</v>
      </c>
      <c r="P26" s="36"/>
    </row>
    <row r="27" spans="1:17" ht="15" customHeight="1" thickBot="1">
      <c r="A27" s="19"/>
      <c r="B27" s="20"/>
      <c r="C27" s="27"/>
      <c r="D27" s="27"/>
      <c r="K27" s="11"/>
      <c r="L27" s="12"/>
      <c r="M27" s="5"/>
      <c r="N27" s="2"/>
      <c r="O27" s="16"/>
      <c r="P27" s="34"/>
    </row>
    <row r="28" spans="1:17" ht="15" customHeight="1" thickBot="1">
      <c r="A28" s="21" t="str">
        <f>A54</f>
        <v>Team F</v>
      </c>
      <c r="B28" s="15"/>
      <c r="C28" s="10"/>
      <c r="D28" s="10"/>
      <c r="E28" s="21" t="str">
        <f>IF(OR(D17="",D25=""),"Loser Game 5",IF(D17-D25&lt;0,C17,C25))</f>
        <v>Loser Game 5</v>
      </c>
      <c r="F28" s="6"/>
      <c r="I28" s="14" t="str">
        <f>IF(OR(F10="",F21=""),"Loser Game 5",IF(F10-F21&lt;0,E10,E21))</f>
        <v>Loser Game 5</v>
      </c>
      <c r="J28" s="6"/>
      <c r="K28" s="11"/>
      <c r="L28" s="12"/>
      <c r="M28" s="2"/>
      <c r="N28" s="2"/>
      <c r="O28" s="16"/>
      <c r="P28" s="34"/>
    </row>
    <row r="29" spans="1:17" ht="15" customHeight="1">
      <c r="C29" s="10"/>
      <c r="D29" s="10"/>
      <c r="E29" s="17"/>
      <c r="F29" s="18"/>
      <c r="I29" s="17"/>
      <c r="J29" s="18"/>
      <c r="K29" s="11"/>
      <c r="L29" s="12"/>
      <c r="N29" s="2"/>
      <c r="O29" s="16"/>
      <c r="P29" s="34"/>
    </row>
    <row r="30" spans="1:17" ht="15" customHeight="1" thickBot="1">
      <c r="C30" s="14" t="str">
        <f>IF(OR(B4="",B10=""),"Loser Game 1",IF(B4-B10&lt;0,A4,A10))</f>
        <v>Loser Game 1</v>
      </c>
      <c r="D30" s="6"/>
      <c r="E30" s="11" t="s">
        <v>3</v>
      </c>
      <c r="F30" s="13"/>
      <c r="H30" s="21"/>
      <c r="I30" s="11" t="s">
        <v>11</v>
      </c>
      <c r="J30" s="25"/>
      <c r="K30" s="14"/>
      <c r="L30" s="29"/>
      <c r="N30" s="2"/>
      <c r="O30" s="32"/>
      <c r="P30" s="38"/>
    </row>
    <row r="31" spans="1:17" ht="15" customHeight="1">
      <c r="A31" s="2"/>
      <c r="B31" s="2"/>
      <c r="C31" s="17"/>
      <c r="D31" s="18"/>
      <c r="E31" s="11"/>
      <c r="F31" s="12"/>
      <c r="H31" s="10"/>
      <c r="I31" s="11"/>
      <c r="J31" s="12"/>
      <c r="K31" s="21" t="str">
        <f>IF(OR(J28="",J35=""),"Winner Game 11",IF(J28-J35&gt;0,I28,I35))</f>
        <v>Winner Game 11</v>
      </c>
      <c r="L31" s="15"/>
      <c r="N31" s="2"/>
      <c r="O31" s="21" t="str">
        <f>IF(OR(L15="",L31=""),"Loser Game 12",IF(L15-L31&lt;0,K15,""))</f>
        <v>Loser Game 12</v>
      </c>
      <c r="P31" s="15"/>
    </row>
    <row r="32" spans="1:17" ht="15" customHeight="1" thickBot="1">
      <c r="A32" s="2"/>
      <c r="B32" s="2"/>
      <c r="C32" s="11" t="s">
        <v>10</v>
      </c>
      <c r="D32" s="12"/>
      <c r="E32" s="16"/>
      <c r="F32" s="12"/>
      <c r="G32" s="14" t="str">
        <f>IF(OR(F28="",F34=""),"Winner Game 8",IF(F28-F34&gt;0,E28,E34))</f>
        <v>Winner Game 8</v>
      </c>
      <c r="H32" s="6"/>
      <c r="I32" s="30"/>
      <c r="J32" s="13"/>
    </row>
    <row r="33" spans="1:16" ht="15" customHeight="1" thickBot="1">
      <c r="A33" s="2"/>
      <c r="B33" s="2"/>
      <c r="C33" s="11"/>
      <c r="D33" s="13"/>
      <c r="E33" s="14"/>
      <c r="F33" s="12"/>
      <c r="G33" s="17"/>
      <c r="H33" s="18"/>
      <c r="I33" s="16"/>
      <c r="J33" s="12"/>
      <c r="P33" s="10"/>
    </row>
    <row r="34" spans="1:16" ht="15" customHeight="1" thickBot="1">
      <c r="A34" s="2"/>
      <c r="B34" s="2"/>
      <c r="C34" s="16"/>
      <c r="D34" s="12"/>
      <c r="E34" s="21" t="str">
        <f>IF(OR(D30="",D36=""),"Winner Game 6",IF(D30-D36&gt;0,C30,C36))</f>
        <v>Winner Game 6</v>
      </c>
      <c r="F34" s="22"/>
      <c r="G34" s="11" t="s">
        <v>5</v>
      </c>
      <c r="H34" s="12"/>
      <c r="I34" s="31"/>
      <c r="J34" s="28"/>
    </row>
    <row r="35" spans="1:16" ht="15" customHeight="1" thickBot="1">
      <c r="A35" s="2"/>
      <c r="B35" s="2"/>
      <c r="C35" s="14"/>
      <c r="D35" s="29"/>
      <c r="G35" s="11"/>
      <c r="H35" s="12"/>
      <c r="I35" s="21" t="str">
        <f>IF(OR(H32="",H40=""),"Winner Game 10",IF(H32-H40&gt;0,G32,G40))</f>
        <v>Winner Game 10</v>
      </c>
      <c r="J35" s="22"/>
      <c r="L35" s="10"/>
      <c r="M35" s="10"/>
      <c r="P35" s="2"/>
    </row>
    <row r="36" spans="1:16" ht="15" customHeight="1">
      <c r="A36" s="2"/>
      <c r="B36" s="2"/>
      <c r="C36" s="21" t="str">
        <f>IF(OR(B14="",B20=""),"Loser Game 2",IF(B14-B20&lt;0,A14,A20))</f>
        <v>Loser Game 2</v>
      </c>
      <c r="D36" s="15"/>
      <c r="G36" s="16"/>
      <c r="H36" s="12"/>
      <c r="L36" s="10"/>
      <c r="M36" s="10"/>
    </row>
    <row r="37" spans="1:16" ht="15" customHeight="1">
      <c r="A37" s="2"/>
      <c r="B37" s="2"/>
      <c r="C37" s="21"/>
      <c r="D37" s="21"/>
      <c r="G37" s="30"/>
      <c r="H37" s="13"/>
      <c r="L37" s="10"/>
      <c r="M37" s="10"/>
      <c r="P37" s="2"/>
    </row>
    <row r="38" spans="1:16" ht="15" customHeight="1" thickBot="1">
      <c r="A38" s="2"/>
      <c r="B38" s="2"/>
      <c r="E38" s="14" t="str">
        <f>IF(OR(B22="",B28=""),"Loser Game 3",IF(B22-B28&lt;0,A22,A28))</f>
        <v>Loser Game 3</v>
      </c>
      <c r="F38" s="6"/>
      <c r="G38" s="16"/>
      <c r="H38" s="12"/>
      <c r="J38" s="21"/>
      <c r="K38" s="10"/>
      <c r="L38" s="10"/>
      <c r="M38" s="10"/>
      <c r="P38" s="2"/>
    </row>
    <row r="39" spans="1:16" ht="15" customHeight="1" thickBot="1">
      <c r="A39" s="2"/>
      <c r="B39" s="2"/>
      <c r="E39" s="17"/>
      <c r="F39" s="18"/>
      <c r="G39" s="14"/>
      <c r="H39" s="28"/>
      <c r="J39" s="5"/>
      <c r="P39" s="2"/>
    </row>
    <row r="40" spans="1:16" ht="15" customHeight="1">
      <c r="A40" s="2"/>
      <c r="B40" s="2"/>
      <c r="E40" s="11" t="s">
        <v>9</v>
      </c>
      <c r="F40" s="13"/>
      <c r="G40" s="21" t="str">
        <f>IF(OR(F38="",F44=""),"Winner Game 7",IF(F38-F44&gt;0,E38,E44))</f>
        <v>Winner Game 7</v>
      </c>
      <c r="H40" s="15"/>
      <c r="J40" s="2"/>
      <c r="P40" s="2"/>
    </row>
    <row r="41" spans="1:16" ht="15" customHeight="1">
      <c r="A41" s="2"/>
      <c r="B41" s="2"/>
      <c r="E41" s="11"/>
      <c r="F41" s="12"/>
      <c r="J41" s="2"/>
      <c r="P41" s="2"/>
    </row>
    <row r="42" spans="1:16" ht="15" customHeight="1">
      <c r="A42" s="2"/>
      <c r="B42" s="2"/>
      <c r="E42" s="16"/>
      <c r="F42" s="12"/>
      <c r="H42" s="21"/>
      <c r="I42" s="21"/>
      <c r="J42" s="2"/>
      <c r="N42" s="21"/>
      <c r="O42" s="21"/>
      <c r="P42" s="2"/>
    </row>
    <row r="43" spans="1:16" ht="15" customHeight="1" thickBot="1">
      <c r="A43" s="2"/>
      <c r="B43" s="2"/>
      <c r="E43" s="14"/>
      <c r="F43" s="12"/>
      <c r="H43" s="2"/>
      <c r="I43" s="2"/>
      <c r="J43" s="2"/>
      <c r="N43" s="5"/>
      <c r="O43" s="5"/>
      <c r="P43" s="2"/>
    </row>
    <row r="44" spans="1:16" ht="15" customHeight="1">
      <c r="A44" s="2"/>
      <c r="B44" s="2"/>
      <c r="E44" s="21" t="str">
        <f>IF(OR(D7="",D13=""),"Loser Game 4",IF(D7-D13&lt;0,C7,C13))</f>
        <v>Loser Game 4</v>
      </c>
      <c r="F44" s="22"/>
      <c r="H44" s="2"/>
      <c r="I44" s="2"/>
      <c r="J44" s="2"/>
      <c r="N44" s="5"/>
      <c r="O44" s="2"/>
      <c r="P44" s="2"/>
    </row>
    <row r="45" spans="1:16" ht="15" customHeight="1">
      <c r="C45" s="2"/>
      <c r="D45" s="2"/>
      <c r="H45" s="2"/>
      <c r="I45" s="2"/>
      <c r="J45" s="2"/>
    </row>
    <row r="46" spans="1:16" ht="15" customHeight="1">
      <c r="C46" s="2"/>
      <c r="D46" s="2"/>
      <c r="H46" s="2"/>
      <c r="I46" s="2"/>
      <c r="J46" s="2"/>
    </row>
    <row r="47" spans="1:16" ht="15" customHeight="1" thickBot="1">
      <c r="C47" s="2"/>
      <c r="D47" s="2"/>
      <c r="H47" s="2"/>
      <c r="I47" s="2"/>
      <c r="J47" s="2"/>
      <c r="K47" s="2"/>
    </row>
    <row r="48" spans="1:16" ht="15" customHeight="1" thickBot="1">
      <c r="A48" s="54" t="s">
        <v>13</v>
      </c>
      <c r="B48" s="2"/>
      <c r="C48" s="2"/>
      <c r="D48" s="2"/>
      <c r="E48" s="2"/>
      <c r="F48" s="2"/>
      <c r="G48" s="2"/>
      <c r="H48" s="2"/>
      <c r="I48" s="2"/>
      <c r="J48" s="2"/>
      <c r="K48" s="2"/>
      <c r="L48" s="2"/>
      <c r="M48" s="2"/>
    </row>
    <row r="49" spans="1:13" ht="15" customHeight="1" thickBot="1">
      <c r="A49" s="39" t="s">
        <v>17</v>
      </c>
      <c r="B49" s="2"/>
      <c r="C49" s="55" t="s">
        <v>14</v>
      </c>
      <c r="D49" s="56"/>
      <c r="E49" s="56"/>
      <c r="F49" s="56"/>
      <c r="G49" s="57"/>
      <c r="H49" s="2"/>
      <c r="I49" s="2"/>
      <c r="J49" s="2"/>
      <c r="K49" s="2"/>
      <c r="L49" s="2"/>
      <c r="M49" s="2"/>
    </row>
    <row r="50" spans="1:13" ht="15" customHeight="1" thickBot="1">
      <c r="A50" s="39" t="s">
        <v>18</v>
      </c>
      <c r="B50" s="21"/>
      <c r="C50" s="40"/>
      <c r="D50" s="41"/>
      <c r="E50" s="41"/>
      <c r="F50" s="41"/>
      <c r="G50" s="42"/>
      <c r="H50" s="2"/>
      <c r="I50" s="2"/>
      <c r="J50" s="2"/>
      <c r="K50" s="2"/>
      <c r="L50" s="2"/>
      <c r="M50" s="2"/>
    </row>
    <row r="51" spans="1:13" ht="15" customHeight="1" thickBot="1">
      <c r="A51" s="39" t="s">
        <v>19</v>
      </c>
      <c r="B51" s="10"/>
      <c r="H51" s="2"/>
      <c r="I51" s="2"/>
      <c r="J51" s="2"/>
      <c r="K51" s="2"/>
      <c r="L51" s="2"/>
      <c r="M51" s="2"/>
    </row>
    <row r="52" spans="1:13" ht="15" customHeight="1" thickBot="1">
      <c r="A52" s="39" t="s">
        <v>20</v>
      </c>
      <c r="B52" s="10"/>
      <c r="C52" s="55" t="s">
        <v>15</v>
      </c>
      <c r="D52" s="56"/>
      <c r="E52" s="56"/>
      <c r="F52" s="56"/>
      <c r="G52" s="57"/>
      <c r="H52" s="2"/>
      <c r="I52" s="2"/>
      <c r="J52" s="2"/>
      <c r="K52" s="2"/>
      <c r="L52" s="2"/>
      <c r="M52" s="2"/>
    </row>
    <row r="53" spans="1:13" ht="15" customHeight="1" thickBot="1">
      <c r="A53" s="39" t="s">
        <v>21</v>
      </c>
      <c r="B53" s="10"/>
      <c r="C53" s="43" t="s">
        <v>30</v>
      </c>
      <c r="D53" s="44"/>
      <c r="E53" s="44"/>
      <c r="F53" s="44"/>
      <c r="G53" s="45"/>
      <c r="H53" s="2"/>
      <c r="I53" s="2"/>
      <c r="J53" s="2"/>
      <c r="K53" s="2"/>
      <c r="L53" s="2"/>
      <c r="M53" s="46"/>
    </row>
    <row r="54" spans="1:13" ht="13.5" thickBot="1">
      <c r="A54" s="39" t="s">
        <v>22</v>
      </c>
      <c r="B54" s="10"/>
      <c r="C54" s="47"/>
      <c r="D54" s="48"/>
      <c r="E54" s="48"/>
      <c r="F54" s="48"/>
      <c r="G54" s="49"/>
      <c r="H54" s="2"/>
      <c r="I54" s="2"/>
      <c r="J54" s="2"/>
      <c r="K54" s="2"/>
      <c r="L54" s="2"/>
      <c r="M54" s="3"/>
    </row>
    <row r="55" spans="1:13" ht="13.5" thickBot="1">
      <c r="A55" s="39" t="s">
        <v>23</v>
      </c>
      <c r="B55" s="2"/>
      <c r="C55" s="2"/>
      <c r="D55" s="2"/>
      <c r="E55" s="2"/>
      <c r="F55" s="2"/>
      <c r="G55" s="2"/>
      <c r="H55" s="2"/>
      <c r="I55" s="2"/>
      <c r="J55" s="2"/>
      <c r="K55" s="2"/>
      <c r="L55" s="2"/>
      <c r="M55" s="3"/>
    </row>
    <row r="56" spans="1:13">
      <c r="A56" s="5" t="s">
        <v>16</v>
      </c>
      <c r="B56" s="5"/>
      <c r="C56" s="5"/>
      <c r="D56" s="5"/>
      <c r="E56" s="5"/>
      <c r="F56" s="5"/>
      <c r="G56" s="5"/>
      <c r="H56" s="5"/>
      <c r="I56" s="5"/>
      <c r="J56" s="5"/>
      <c r="K56" s="5"/>
      <c r="L56" s="5"/>
      <c r="M56" s="5"/>
    </row>
  </sheetData>
  <mergeCells count="4">
    <mergeCell ref="C53:G53"/>
    <mergeCell ref="C52:G52"/>
    <mergeCell ref="C49:G49"/>
    <mergeCell ref="C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Q56"/>
  <sheetViews>
    <sheetView topLeftCell="A19" workbookViewId="0">
      <selection activeCell="C53" sqref="C53:G53"/>
    </sheetView>
  </sheetViews>
  <sheetFormatPr defaultRowHeight="12.75"/>
  <cols>
    <col min="1" max="1" width="22.28515625" style="4" customWidth="1"/>
    <col min="2" max="2" width="4.42578125" style="4" customWidth="1"/>
    <col min="3" max="3" width="22.28515625" style="4" customWidth="1"/>
    <col min="4" max="4" width="4.42578125" style="4" customWidth="1"/>
    <col min="5" max="5" width="22.28515625" style="4" customWidth="1"/>
    <col min="6" max="6" width="4.42578125" style="4" customWidth="1"/>
    <col min="7" max="7" width="22.28515625" style="4" customWidth="1"/>
    <col min="8" max="8" width="4.42578125" style="4" customWidth="1"/>
    <col min="9" max="9" width="22.28515625" style="4" customWidth="1"/>
    <col min="10" max="10" width="4.5703125" style="4" customWidth="1"/>
    <col min="11" max="11" width="22.28515625" style="4" customWidth="1"/>
    <col min="12" max="12" width="3.7109375" style="4" customWidth="1"/>
    <col min="13" max="13" width="22.28515625" style="4" customWidth="1"/>
    <col min="14" max="14" width="9.140625" style="4"/>
    <col min="15" max="15" width="16.28515625" style="4" bestFit="1" customWidth="1"/>
    <col min="16" max="16384" width="9.140625" style="4"/>
  </cols>
  <sheetData>
    <row r="1" spans="1:17" ht="18" customHeight="1">
      <c r="A1" s="60"/>
      <c r="B1" s="60"/>
      <c r="C1" s="60"/>
      <c r="D1" s="61"/>
      <c r="E1" s="62" t="s">
        <v>0</v>
      </c>
      <c r="F1" s="62"/>
      <c r="G1" s="62"/>
      <c r="H1" s="62"/>
      <c r="I1" s="62"/>
      <c r="J1" s="63"/>
      <c r="K1" s="63"/>
      <c r="L1" s="63"/>
      <c r="M1" s="63"/>
    </row>
    <row r="2" spans="1:17" ht="18" customHeight="1">
      <c r="A2" s="64" t="s">
        <v>28</v>
      </c>
      <c r="B2" s="1"/>
      <c r="C2" s="64" t="s">
        <v>29</v>
      </c>
      <c r="D2" s="58"/>
      <c r="E2" s="64" t="s">
        <v>26</v>
      </c>
      <c r="F2" s="58"/>
      <c r="G2" s="64" t="s">
        <v>27</v>
      </c>
      <c r="H2" s="59"/>
      <c r="I2" s="64" t="s">
        <v>27</v>
      </c>
      <c r="J2" s="2"/>
      <c r="M2" s="5"/>
      <c r="N2" s="5"/>
      <c r="O2" s="5"/>
    </row>
    <row r="3" spans="1:17" ht="15" customHeight="1">
      <c r="A3" s="2"/>
      <c r="B3" s="2"/>
      <c r="C3" s="3"/>
      <c r="D3" s="3"/>
      <c r="E3" s="3"/>
      <c r="F3" s="3"/>
      <c r="G3" s="3"/>
      <c r="H3" s="3"/>
      <c r="I3" s="3"/>
      <c r="J3" s="2"/>
      <c r="K3" s="2"/>
      <c r="L3" s="2"/>
      <c r="M3" s="2"/>
    </row>
    <row r="4" spans="1:17" ht="15" customHeight="1" thickBot="1">
      <c r="A4" s="5" t="str">
        <f>A49</f>
        <v>Team A</v>
      </c>
      <c r="B4" s="6"/>
      <c r="C4" s="2"/>
      <c r="D4" s="2"/>
      <c r="E4" s="7"/>
      <c r="F4" s="3"/>
      <c r="G4" s="3"/>
      <c r="H4" s="3"/>
      <c r="I4" s="2"/>
      <c r="J4" s="2"/>
      <c r="K4" s="2"/>
      <c r="L4" s="2"/>
      <c r="M4" s="2"/>
    </row>
    <row r="5" spans="1:17" ht="15" customHeight="1">
      <c r="A5" s="8"/>
      <c r="B5" s="9"/>
      <c r="C5" s="10"/>
      <c r="D5" s="10"/>
      <c r="E5" s="10"/>
      <c r="F5" s="10"/>
      <c r="G5" s="2"/>
      <c r="H5" s="2"/>
      <c r="I5" s="3"/>
      <c r="J5" s="3"/>
      <c r="K5" s="3"/>
      <c r="L5" s="3"/>
      <c r="M5" s="2"/>
    </row>
    <row r="6" spans="1:17" ht="15" customHeight="1">
      <c r="A6" s="11" t="s">
        <v>1</v>
      </c>
      <c r="B6" s="12"/>
      <c r="C6" s="2"/>
      <c r="D6" s="2"/>
      <c r="E6" s="2"/>
      <c r="F6" s="2"/>
      <c r="G6" s="2"/>
      <c r="H6" s="2"/>
      <c r="I6" s="3"/>
      <c r="J6" s="3"/>
      <c r="K6" s="3"/>
      <c r="L6" s="3"/>
      <c r="M6" s="2"/>
    </row>
    <row r="7" spans="1:17" ht="15" customHeight="1" thickBot="1">
      <c r="A7" s="11"/>
      <c r="B7" s="13"/>
      <c r="C7" s="14" t="str">
        <f>IF(OR(B4="",B10=""),"Winner Game 1",IF(B4-B10&gt;0,A4,A10))</f>
        <v>Winner Game 1</v>
      </c>
      <c r="D7" s="15"/>
      <c r="E7" s="2"/>
      <c r="F7" s="2"/>
      <c r="G7" s="2"/>
      <c r="H7" s="2"/>
      <c r="I7" s="2"/>
      <c r="J7" s="2"/>
      <c r="K7" s="2"/>
      <c r="L7" s="2"/>
      <c r="M7" s="2"/>
    </row>
    <row r="8" spans="1:17" ht="15" customHeight="1">
      <c r="A8" s="16"/>
      <c r="B8" s="12"/>
      <c r="C8" s="17"/>
      <c r="D8" s="18"/>
      <c r="E8" s="10"/>
      <c r="F8" s="10"/>
      <c r="G8" s="2"/>
      <c r="H8" s="2"/>
      <c r="I8" s="2"/>
      <c r="J8" s="2"/>
      <c r="K8" s="2"/>
      <c r="L8" s="2"/>
      <c r="M8" s="2"/>
    </row>
    <row r="9" spans="1:17" ht="15" customHeight="1" thickBot="1">
      <c r="A9" s="19"/>
      <c r="B9" s="20"/>
      <c r="C9" s="11" t="s">
        <v>6</v>
      </c>
      <c r="D9" s="12"/>
      <c r="E9" s="2"/>
      <c r="F9" s="2"/>
      <c r="G9" s="2"/>
      <c r="H9" s="2"/>
      <c r="I9" s="2"/>
      <c r="J9" s="2"/>
      <c r="K9" s="2"/>
      <c r="L9" s="2"/>
      <c r="M9" s="2"/>
    </row>
    <row r="10" spans="1:17" ht="15" customHeight="1" thickBot="1">
      <c r="A10" s="21" t="str">
        <f>A50</f>
        <v>Team B</v>
      </c>
      <c r="B10" s="22"/>
      <c r="C10" s="11"/>
      <c r="D10" s="13"/>
      <c r="E10" s="14" t="str">
        <f>IF(OR(D7="",D13=""),"Winner Game 4",IF(D7-D13&gt;0,C7,C13))</f>
        <v>Winner Game 4</v>
      </c>
      <c r="F10" s="15"/>
      <c r="M10" s="2"/>
      <c r="N10" s="2"/>
      <c r="O10" s="2"/>
      <c r="P10" s="2"/>
      <c r="Q10" s="2"/>
    </row>
    <row r="11" spans="1:17" ht="15" customHeight="1">
      <c r="A11" s="10"/>
      <c r="B11" s="10"/>
      <c r="C11" s="16"/>
      <c r="D11" s="12"/>
      <c r="E11" s="17"/>
      <c r="F11" s="18"/>
      <c r="M11" s="2"/>
      <c r="N11" s="2"/>
      <c r="O11" s="2"/>
      <c r="P11" s="2"/>
      <c r="Q11" s="2"/>
    </row>
    <row r="12" spans="1:17" ht="15" customHeight="1" thickBot="1">
      <c r="A12" s="2"/>
      <c r="B12" s="2"/>
      <c r="C12" s="19"/>
      <c r="D12" s="20"/>
      <c r="E12" s="11" t="s">
        <v>8</v>
      </c>
      <c r="F12" s="25"/>
      <c r="M12" s="10"/>
      <c r="N12" s="10"/>
      <c r="O12" s="2"/>
      <c r="P12" s="2"/>
      <c r="Q12" s="2"/>
    </row>
    <row r="13" spans="1:17" ht="15" customHeight="1">
      <c r="A13" s="2"/>
      <c r="B13" s="2"/>
      <c r="C13" s="21" t="str">
        <f>A55</f>
        <v>Team G</v>
      </c>
      <c r="D13" s="15"/>
      <c r="E13" s="11"/>
      <c r="F13" s="25"/>
      <c r="M13" s="2"/>
      <c r="N13" s="2"/>
      <c r="O13" s="2"/>
      <c r="P13" s="2"/>
      <c r="Q13" s="2"/>
    </row>
    <row r="14" spans="1:17" ht="15" customHeight="1" thickBot="1">
      <c r="A14" s="14" t="str">
        <f>A51</f>
        <v>Team C</v>
      </c>
      <c r="B14" s="6"/>
      <c r="C14" s="10"/>
      <c r="D14" s="10"/>
      <c r="E14" s="11"/>
      <c r="F14" s="12"/>
      <c r="M14" s="10"/>
      <c r="N14" s="10"/>
      <c r="O14" s="2"/>
      <c r="P14" s="2"/>
      <c r="Q14" s="2"/>
    </row>
    <row r="15" spans="1:17" ht="15" customHeight="1" thickBot="1">
      <c r="A15" s="8"/>
      <c r="B15" s="9"/>
      <c r="C15" s="10"/>
      <c r="D15" s="10"/>
      <c r="E15" s="11"/>
      <c r="F15" s="26"/>
      <c r="G15" s="23"/>
      <c r="H15" s="23"/>
      <c r="I15" s="53"/>
      <c r="J15" s="53"/>
      <c r="K15" s="14" t="str">
        <f>IF(OR(F10="",F21=""),"Winner Game 9",IF(F10-F21&gt;0,E10,E21))</f>
        <v>Winner Game 9</v>
      </c>
      <c r="L15" s="6"/>
      <c r="M15" s="2"/>
    </row>
    <row r="16" spans="1:17" ht="15" customHeight="1">
      <c r="A16" s="11" t="s">
        <v>4</v>
      </c>
      <c r="B16" s="12"/>
      <c r="C16" s="27"/>
      <c r="D16" s="27"/>
      <c r="E16" s="11"/>
      <c r="F16" s="12"/>
      <c r="G16" s="27"/>
      <c r="H16" s="27"/>
      <c r="K16" s="17"/>
      <c r="L16" s="18"/>
      <c r="M16" s="2"/>
    </row>
    <row r="17" spans="1:17" ht="15" customHeight="1" thickBot="1">
      <c r="A17" s="11"/>
      <c r="B17" s="13"/>
      <c r="C17" s="14" t="str">
        <f>IF(OR(B14="",B20=""),"Winner Game 2",IF(B14-B20&gt;0,A14,A20))</f>
        <v>Winner Game 2</v>
      </c>
      <c r="D17" s="6"/>
      <c r="E17" s="11"/>
      <c r="F17" s="12"/>
      <c r="G17" s="24"/>
      <c r="H17" s="7"/>
      <c r="K17" s="11" t="s">
        <v>24</v>
      </c>
      <c r="L17" s="12"/>
      <c r="M17" s="2"/>
    </row>
    <row r="18" spans="1:17" ht="15" customHeight="1">
      <c r="A18" s="16"/>
      <c r="B18" s="12"/>
      <c r="C18" s="17"/>
      <c r="D18" s="18"/>
      <c r="E18" s="11"/>
      <c r="F18" s="12"/>
      <c r="G18" s="24"/>
      <c r="H18" s="7"/>
      <c r="K18" s="11"/>
      <c r="L18" s="12"/>
      <c r="M18" s="2"/>
    </row>
    <row r="19" spans="1:17" ht="15" customHeight="1" thickBot="1">
      <c r="A19" s="19"/>
      <c r="B19" s="20"/>
      <c r="C19" s="11"/>
      <c r="D19" s="25"/>
      <c r="E19" s="11"/>
      <c r="F19" s="25"/>
      <c r="G19" s="10"/>
      <c r="H19" s="10"/>
      <c r="K19" s="11"/>
      <c r="L19" s="12"/>
      <c r="M19" s="2"/>
    </row>
    <row r="20" spans="1:17" ht="15" customHeight="1" thickBot="1">
      <c r="A20" s="21" t="str">
        <f>A52</f>
        <v>Team D</v>
      </c>
      <c r="B20" s="15"/>
      <c r="C20" s="11" t="s">
        <v>7</v>
      </c>
      <c r="D20" s="13"/>
      <c r="E20" s="14"/>
      <c r="F20" s="28"/>
      <c r="G20" s="10"/>
      <c r="H20" s="10"/>
      <c r="K20" s="11"/>
      <c r="L20" s="12"/>
      <c r="M20" s="2"/>
    </row>
    <row r="21" spans="1:17" ht="15" customHeight="1" thickBot="1">
      <c r="A21" s="10"/>
      <c r="B21" s="10"/>
      <c r="C21" s="11"/>
      <c r="D21" s="12"/>
      <c r="E21" s="21" t="str">
        <f>IF(OR(D17="",D25=""),"Winner Game 5",IF(D17-D25&gt;0,C17,C25))</f>
        <v>Winner Game 5</v>
      </c>
      <c r="F21" s="15"/>
      <c r="G21" s="7"/>
      <c r="H21" s="7"/>
      <c r="K21" s="11"/>
      <c r="L21" s="25"/>
      <c r="M21" s="14" t="str">
        <f>IF(OR(L15="",L31=""),"Champion",IF(L15-L31&gt;0,K15,"If Necessary Needed"))</f>
        <v>Champion</v>
      </c>
    </row>
    <row r="22" spans="1:17" ht="15" customHeight="1" thickBot="1">
      <c r="A22" s="14" t="str">
        <f>A53</f>
        <v>Team E</v>
      </c>
      <c r="B22" s="6"/>
      <c r="C22" s="50"/>
      <c r="D22" s="51"/>
      <c r="G22" s="10"/>
      <c r="H22" s="10"/>
      <c r="K22" s="11"/>
      <c r="L22" s="12"/>
      <c r="M22" s="2"/>
      <c r="N22" s="35"/>
    </row>
    <row r="23" spans="1:17" ht="15" customHeight="1" thickBot="1">
      <c r="A23" s="8"/>
      <c r="B23" s="9"/>
      <c r="C23" s="50"/>
      <c r="D23" s="51"/>
      <c r="G23" s="10"/>
      <c r="H23" s="10"/>
      <c r="K23" s="11"/>
      <c r="L23" s="12"/>
      <c r="M23" s="2"/>
      <c r="N23" s="37" t="str">
        <f>IF(OR(P23="",P31=""),"",IF(P23-P31&gt;0,O23,O31))</f>
        <v/>
      </c>
      <c r="O23" s="32" t="str">
        <f>IF(OR(L15="",L31=""),"Winner Game 12",IF(L15-L31&lt;0,K31,""))</f>
        <v>Winner Game 12</v>
      </c>
      <c r="P23" s="33"/>
    </row>
    <row r="24" spans="1:17" ht="15" customHeight="1" thickBot="1">
      <c r="A24" s="11" t="s">
        <v>2</v>
      </c>
      <c r="B24" s="12"/>
      <c r="C24" s="23"/>
      <c r="D24" s="29"/>
      <c r="L24" s="51"/>
      <c r="N24" s="5"/>
      <c r="O24" s="10"/>
      <c r="P24" s="34"/>
      <c r="Q24" s="2"/>
    </row>
    <row r="25" spans="1:17" ht="15" customHeight="1">
      <c r="A25" s="11"/>
      <c r="B25" s="13"/>
      <c r="C25" s="52" t="str">
        <f>IF(OR(B22="",B28=""),"Winner Game 3",IF(B22-B28&gt;0,A22,A28))</f>
        <v>Winner Game 3</v>
      </c>
      <c r="D25" s="15"/>
      <c r="L25" s="51"/>
      <c r="N25" s="2"/>
      <c r="O25" s="11" t="s">
        <v>25</v>
      </c>
      <c r="P25" s="36"/>
      <c r="Q25" s="2"/>
    </row>
    <row r="26" spans="1:17" ht="15" customHeight="1">
      <c r="A26" s="16"/>
      <c r="B26" s="12"/>
      <c r="L26" s="51"/>
      <c r="M26" s="2"/>
      <c r="N26" s="2"/>
      <c r="O26" s="11" t="s">
        <v>12</v>
      </c>
      <c r="P26" s="36"/>
    </row>
    <row r="27" spans="1:17" ht="15" customHeight="1" thickBot="1">
      <c r="A27" s="19"/>
      <c r="B27" s="20"/>
      <c r="C27" s="27"/>
      <c r="D27" s="27"/>
      <c r="K27" s="11"/>
      <c r="L27" s="12"/>
      <c r="M27" s="5"/>
      <c r="N27" s="2"/>
      <c r="O27" s="16"/>
      <c r="P27" s="34"/>
    </row>
    <row r="28" spans="1:17" ht="15" customHeight="1" thickBot="1">
      <c r="A28" s="21" t="str">
        <f>A54</f>
        <v>Team F</v>
      </c>
      <c r="B28" s="15"/>
      <c r="C28" s="10"/>
      <c r="D28" s="10"/>
      <c r="E28" s="21" t="str">
        <f>IF(OR(D17="",D25=""),"Loser Game 5",IF(D17-D25&lt;0,C17,C25))</f>
        <v>Loser Game 5</v>
      </c>
      <c r="F28" s="6"/>
      <c r="I28" s="14" t="str">
        <f>IF(OR(F10="",F21=""),"Loser Game 5",IF(F10-F21&lt;0,E10,E21))</f>
        <v>Loser Game 5</v>
      </c>
      <c r="J28" s="6"/>
      <c r="K28" s="11"/>
      <c r="L28" s="12"/>
      <c r="M28" s="2"/>
      <c r="N28" s="2"/>
      <c r="O28" s="16"/>
      <c r="P28" s="34"/>
    </row>
    <row r="29" spans="1:17" ht="15" customHeight="1">
      <c r="C29" s="10"/>
      <c r="D29" s="10"/>
      <c r="E29" s="17"/>
      <c r="F29" s="18"/>
      <c r="I29" s="17"/>
      <c r="J29" s="18"/>
      <c r="K29" s="11"/>
      <c r="L29" s="12"/>
      <c r="N29" s="2"/>
      <c r="O29" s="16"/>
      <c r="P29" s="34"/>
    </row>
    <row r="30" spans="1:17" ht="15" customHeight="1" thickBot="1">
      <c r="C30" s="14" t="str">
        <f>IF(OR(B4="",B10=""),"Loser Game 1",IF(B4-B10&lt;0,A4,A10))</f>
        <v>Loser Game 1</v>
      </c>
      <c r="D30" s="6"/>
      <c r="E30" s="11" t="s">
        <v>3</v>
      </c>
      <c r="F30" s="13"/>
      <c r="H30" s="21"/>
      <c r="I30" s="11" t="s">
        <v>11</v>
      </c>
      <c r="J30" s="25"/>
      <c r="K30" s="14"/>
      <c r="L30" s="29"/>
      <c r="N30" s="2"/>
      <c r="O30" s="32"/>
      <c r="P30" s="38"/>
    </row>
    <row r="31" spans="1:17" ht="15" customHeight="1">
      <c r="A31" s="2"/>
      <c r="B31" s="2"/>
      <c r="C31" s="17"/>
      <c r="D31" s="18"/>
      <c r="E31" s="11"/>
      <c r="F31" s="12"/>
      <c r="H31" s="10"/>
      <c r="I31" s="11"/>
      <c r="J31" s="12"/>
      <c r="K31" s="21" t="str">
        <f>IF(OR(J28="",J35=""),"Winner Game 11",IF(J28-J35&gt;0,I28,I35))</f>
        <v>Winner Game 11</v>
      </c>
      <c r="L31" s="15"/>
      <c r="N31" s="2"/>
      <c r="O31" s="21" t="str">
        <f>IF(OR(L15="",L31=""),"Loser Game 12",IF(L15-L31&lt;0,K15,""))</f>
        <v>Loser Game 12</v>
      </c>
      <c r="P31" s="15"/>
    </row>
    <row r="32" spans="1:17" ht="15" customHeight="1" thickBot="1">
      <c r="A32" s="2"/>
      <c r="B32" s="2"/>
      <c r="C32" s="11" t="s">
        <v>10</v>
      </c>
      <c r="D32" s="12"/>
      <c r="E32" s="16"/>
      <c r="F32" s="12"/>
      <c r="G32" s="14" t="str">
        <f>IF(OR(F28="",F34=""),"Winner Game 8",IF(F28-F34&gt;0,E28,E34))</f>
        <v>Winner Game 8</v>
      </c>
      <c r="H32" s="6"/>
      <c r="I32" s="30"/>
      <c r="J32" s="13"/>
    </row>
    <row r="33" spans="1:16" ht="15" customHeight="1" thickBot="1">
      <c r="A33" s="2"/>
      <c r="B33" s="2"/>
      <c r="C33" s="11"/>
      <c r="D33" s="13"/>
      <c r="E33" s="14"/>
      <c r="F33" s="12"/>
      <c r="G33" s="17"/>
      <c r="H33" s="18"/>
      <c r="I33" s="16"/>
      <c r="J33" s="12"/>
      <c r="P33" s="10"/>
    </row>
    <row r="34" spans="1:16" ht="15" customHeight="1" thickBot="1">
      <c r="A34" s="2"/>
      <c r="B34" s="2"/>
      <c r="C34" s="16"/>
      <c r="D34" s="12"/>
      <c r="E34" s="21" t="str">
        <f>IF(OR(D30="",D36=""),"Winner Game 6",IF(D30-D36&gt;0,C30,C36))</f>
        <v>Winner Game 6</v>
      </c>
      <c r="F34" s="22"/>
      <c r="G34" s="11" t="s">
        <v>5</v>
      </c>
      <c r="H34" s="12"/>
      <c r="I34" s="31"/>
      <c r="J34" s="28"/>
    </row>
    <row r="35" spans="1:16" ht="15" customHeight="1" thickBot="1">
      <c r="A35" s="2"/>
      <c r="B35" s="2"/>
      <c r="C35" s="14"/>
      <c r="D35" s="29"/>
      <c r="G35" s="11"/>
      <c r="H35" s="12"/>
      <c r="I35" s="21" t="str">
        <f>IF(OR(H32="",H40=""),"Winner Game 10",IF(H32-H40&gt;0,G32,G40))</f>
        <v>Winner Game 10</v>
      </c>
      <c r="J35" s="22"/>
      <c r="L35" s="10"/>
      <c r="M35" s="10"/>
      <c r="P35" s="2"/>
    </row>
    <row r="36" spans="1:16" ht="15" customHeight="1">
      <c r="A36" s="2"/>
      <c r="B36" s="2"/>
      <c r="C36" s="21" t="str">
        <f>IF(OR(B14="",B20=""),"Loser Game 2",IF(B14-B20&lt;0,A14,A20))</f>
        <v>Loser Game 2</v>
      </c>
      <c r="D36" s="15"/>
      <c r="G36" s="16"/>
      <c r="H36" s="12"/>
      <c r="L36" s="10"/>
      <c r="M36" s="10"/>
    </row>
    <row r="37" spans="1:16" ht="15" customHeight="1">
      <c r="A37" s="2"/>
      <c r="B37" s="2"/>
      <c r="C37" s="21"/>
      <c r="D37" s="21"/>
      <c r="G37" s="30"/>
      <c r="H37" s="13"/>
      <c r="L37" s="10"/>
      <c r="M37" s="10"/>
      <c r="P37" s="2"/>
    </row>
    <row r="38" spans="1:16" ht="15" customHeight="1" thickBot="1">
      <c r="A38" s="2"/>
      <c r="B38" s="2"/>
      <c r="E38" s="14" t="str">
        <f>IF(OR(B22="",B28=""),"Loser Game 3",IF(B22-B28&lt;0,A22,A28))</f>
        <v>Loser Game 3</v>
      </c>
      <c r="F38" s="6"/>
      <c r="G38" s="16"/>
      <c r="H38" s="12"/>
      <c r="J38" s="21"/>
      <c r="K38" s="10"/>
      <c r="L38" s="10"/>
      <c r="M38" s="10"/>
      <c r="P38" s="2"/>
    </row>
    <row r="39" spans="1:16" ht="15" customHeight="1" thickBot="1">
      <c r="A39" s="2"/>
      <c r="B39" s="2"/>
      <c r="E39" s="17"/>
      <c r="F39" s="18"/>
      <c r="G39" s="14"/>
      <c r="H39" s="28"/>
      <c r="J39" s="5"/>
      <c r="P39" s="2"/>
    </row>
    <row r="40" spans="1:16" ht="15" customHeight="1">
      <c r="A40" s="2"/>
      <c r="B40" s="2"/>
      <c r="E40" s="11" t="s">
        <v>9</v>
      </c>
      <c r="F40" s="13"/>
      <c r="G40" s="21" t="str">
        <f>IF(OR(F38="",F44=""),"Winner Game 7",IF(F38-F44&gt;0,E38,E44))</f>
        <v>Winner Game 7</v>
      </c>
      <c r="H40" s="15"/>
      <c r="J40" s="2"/>
      <c r="P40" s="2"/>
    </row>
    <row r="41" spans="1:16" ht="15" customHeight="1">
      <c r="A41" s="2"/>
      <c r="B41" s="2"/>
      <c r="E41" s="11"/>
      <c r="F41" s="12"/>
      <c r="J41" s="2"/>
      <c r="P41" s="2"/>
    </row>
    <row r="42" spans="1:16" ht="15" customHeight="1">
      <c r="A42" s="2"/>
      <c r="B42" s="2"/>
      <c r="E42" s="16"/>
      <c r="F42" s="12"/>
      <c r="H42" s="21"/>
      <c r="I42" s="21"/>
      <c r="J42" s="2"/>
      <c r="N42" s="21"/>
      <c r="O42" s="21"/>
      <c r="P42" s="2"/>
    </row>
    <row r="43" spans="1:16" ht="15" customHeight="1" thickBot="1">
      <c r="A43" s="2"/>
      <c r="B43" s="2"/>
      <c r="E43" s="14"/>
      <c r="F43" s="12"/>
      <c r="H43" s="2"/>
      <c r="I43" s="2"/>
      <c r="J43" s="2"/>
      <c r="N43" s="5"/>
      <c r="O43" s="5"/>
      <c r="P43" s="2"/>
    </row>
    <row r="44" spans="1:16" ht="15" customHeight="1">
      <c r="A44" s="2"/>
      <c r="B44" s="2"/>
      <c r="E44" s="21" t="str">
        <f>IF(OR(D7="",D13=""),"Loser Game 4",IF(D7-D13&lt;0,C7,C13))</f>
        <v>Loser Game 4</v>
      </c>
      <c r="F44" s="22"/>
      <c r="H44" s="2"/>
      <c r="I44" s="2"/>
      <c r="J44" s="2"/>
      <c r="N44" s="5"/>
      <c r="O44" s="2"/>
      <c r="P44" s="2"/>
    </row>
    <row r="45" spans="1:16" ht="15" customHeight="1">
      <c r="C45" s="2"/>
      <c r="D45" s="2"/>
      <c r="H45" s="2"/>
      <c r="I45" s="2"/>
      <c r="J45" s="2"/>
    </row>
    <row r="46" spans="1:16" ht="15" customHeight="1">
      <c r="C46" s="2"/>
      <c r="D46" s="2"/>
      <c r="H46" s="2"/>
      <c r="I46" s="2"/>
      <c r="J46" s="2"/>
    </row>
    <row r="47" spans="1:16" ht="15" customHeight="1" thickBot="1">
      <c r="C47" s="2"/>
      <c r="D47" s="2"/>
      <c r="H47" s="2"/>
      <c r="I47" s="2"/>
      <c r="J47" s="2"/>
      <c r="K47" s="2"/>
    </row>
    <row r="48" spans="1:16" ht="15" customHeight="1" thickBot="1">
      <c r="A48" s="54" t="s">
        <v>13</v>
      </c>
      <c r="B48" s="2"/>
      <c r="C48" s="2"/>
      <c r="D48" s="2"/>
      <c r="E48" s="2"/>
      <c r="F48" s="2"/>
      <c r="G48" s="2"/>
      <c r="H48" s="2"/>
      <c r="I48" s="2"/>
      <c r="J48" s="2"/>
      <c r="K48" s="2"/>
      <c r="L48" s="2"/>
      <c r="M48" s="2"/>
    </row>
    <row r="49" spans="1:13" ht="15" customHeight="1" thickBot="1">
      <c r="A49" s="39" t="s">
        <v>17</v>
      </c>
      <c r="B49" s="2"/>
      <c r="C49" s="55" t="s">
        <v>14</v>
      </c>
      <c r="D49" s="56"/>
      <c r="E49" s="56"/>
      <c r="F49" s="56"/>
      <c r="G49" s="57"/>
      <c r="H49" s="2"/>
      <c r="I49" s="2"/>
      <c r="J49" s="2"/>
      <c r="K49" s="2"/>
      <c r="L49" s="2"/>
      <c r="M49" s="2"/>
    </row>
    <row r="50" spans="1:13" ht="15" customHeight="1" thickBot="1">
      <c r="A50" s="39" t="s">
        <v>18</v>
      </c>
      <c r="B50" s="21"/>
      <c r="C50" s="40"/>
      <c r="D50" s="41"/>
      <c r="E50" s="41"/>
      <c r="F50" s="41"/>
      <c r="G50" s="42"/>
      <c r="H50" s="2"/>
      <c r="I50" s="2"/>
      <c r="J50" s="2"/>
      <c r="K50" s="2"/>
      <c r="L50" s="2"/>
      <c r="M50" s="2"/>
    </row>
    <row r="51" spans="1:13" ht="15" customHeight="1" thickBot="1">
      <c r="A51" s="39" t="s">
        <v>19</v>
      </c>
      <c r="B51" s="10"/>
      <c r="H51" s="2"/>
      <c r="I51" s="2"/>
      <c r="J51" s="2"/>
      <c r="K51" s="2"/>
      <c r="L51" s="2"/>
      <c r="M51" s="2"/>
    </row>
    <row r="52" spans="1:13" ht="15" customHeight="1" thickBot="1">
      <c r="A52" s="39" t="s">
        <v>20</v>
      </c>
      <c r="B52" s="10"/>
      <c r="C52" s="55" t="s">
        <v>15</v>
      </c>
      <c r="D52" s="56"/>
      <c r="E52" s="56"/>
      <c r="F52" s="56"/>
      <c r="G52" s="57"/>
      <c r="H52" s="2"/>
      <c r="I52" s="2"/>
      <c r="J52" s="2"/>
      <c r="K52" s="2"/>
      <c r="L52" s="2"/>
      <c r="M52" s="2"/>
    </row>
    <row r="53" spans="1:13" ht="15" customHeight="1" thickBot="1">
      <c r="A53" s="39" t="s">
        <v>21</v>
      </c>
      <c r="B53" s="10"/>
      <c r="C53" s="43" t="s">
        <v>30</v>
      </c>
      <c r="D53" s="44"/>
      <c r="E53" s="44"/>
      <c r="F53" s="44"/>
      <c r="G53" s="45"/>
      <c r="H53" s="2"/>
      <c r="I53" s="2"/>
      <c r="J53" s="2"/>
      <c r="K53" s="2"/>
      <c r="L53" s="2"/>
      <c r="M53" s="46"/>
    </row>
    <row r="54" spans="1:13" ht="13.5" thickBot="1">
      <c r="A54" s="39" t="s">
        <v>22</v>
      </c>
      <c r="B54" s="10"/>
      <c r="C54" s="47"/>
      <c r="D54" s="48"/>
      <c r="E54" s="48"/>
      <c r="F54" s="48"/>
      <c r="G54" s="49"/>
      <c r="H54" s="2"/>
      <c r="I54" s="2"/>
      <c r="J54" s="2"/>
      <c r="K54" s="2"/>
      <c r="L54" s="2"/>
      <c r="M54" s="3"/>
    </row>
    <row r="55" spans="1:13" ht="13.5" thickBot="1">
      <c r="A55" s="39" t="s">
        <v>23</v>
      </c>
      <c r="B55" s="2"/>
      <c r="C55" s="2"/>
      <c r="D55" s="2"/>
      <c r="E55" s="2"/>
      <c r="F55" s="2"/>
      <c r="G55" s="2"/>
      <c r="H55" s="2"/>
      <c r="I55" s="2"/>
      <c r="J55" s="2"/>
      <c r="K55" s="2"/>
      <c r="L55" s="2"/>
      <c r="M55" s="3"/>
    </row>
    <row r="56" spans="1:13">
      <c r="A56" s="5" t="s">
        <v>16</v>
      </c>
      <c r="B56" s="5"/>
      <c r="C56" s="5"/>
      <c r="D56" s="5"/>
      <c r="E56" s="5"/>
      <c r="F56" s="5"/>
      <c r="G56" s="5"/>
      <c r="H56" s="5"/>
      <c r="I56" s="5"/>
      <c r="J56" s="5"/>
      <c r="K56" s="5"/>
      <c r="L56" s="5"/>
      <c r="M56" s="5"/>
    </row>
  </sheetData>
  <mergeCells count="4">
    <mergeCell ref="C49:G49"/>
    <mergeCell ref="C50:G50"/>
    <mergeCell ref="C52:G52"/>
    <mergeCell ref="C53:G5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Q56"/>
  <sheetViews>
    <sheetView tabSelected="1" topLeftCell="A22" workbookViewId="0">
      <selection activeCell="C53" sqref="C53:G53"/>
    </sheetView>
  </sheetViews>
  <sheetFormatPr defaultRowHeight="12.75"/>
  <cols>
    <col min="1" max="1" width="22.28515625" style="4" customWidth="1"/>
    <col min="2" max="2" width="4.42578125" style="4" customWidth="1"/>
    <col min="3" max="3" width="22.28515625" style="4" customWidth="1"/>
    <col min="4" max="4" width="4.42578125" style="4" customWidth="1"/>
    <col min="5" max="5" width="22.28515625" style="4" customWidth="1"/>
    <col min="6" max="6" width="4.42578125" style="4" customWidth="1"/>
    <col min="7" max="7" width="22.28515625" style="4" customWidth="1"/>
    <col min="8" max="8" width="4.42578125" style="4" customWidth="1"/>
    <col min="9" max="9" width="22.28515625" style="4" customWidth="1"/>
    <col min="10" max="10" width="4.5703125" style="4" customWidth="1"/>
    <col min="11" max="11" width="22.28515625" style="4" customWidth="1"/>
    <col min="12" max="12" width="3.7109375" style="4" customWidth="1"/>
    <col min="13" max="13" width="22.28515625" style="4" customWidth="1"/>
    <col min="14" max="14" width="9.140625" style="4"/>
    <col min="15" max="15" width="16.28515625" style="4" bestFit="1" customWidth="1"/>
    <col min="16" max="16384" width="9.140625" style="4"/>
  </cols>
  <sheetData>
    <row r="1" spans="1:17" ht="18" customHeight="1">
      <c r="A1" s="60"/>
      <c r="B1" s="60"/>
      <c r="C1" s="60"/>
      <c r="D1" s="61"/>
      <c r="E1" s="62" t="s">
        <v>0</v>
      </c>
      <c r="F1" s="62"/>
      <c r="G1" s="62"/>
      <c r="H1" s="62"/>
      <c r="I1" s="62"/>
      <c r="J1" s="63"/>
      <c r="K1" s="63"/>
      <c r="L1" s="63"/>
      <c r="M1" s="63"/>
    </row>
    <row r="2" spans="1:17" ht="18" customHeight="1">
      <c r="A2" s="64" t="s">
        <v>28</v>
      </c>
      <c r="B2" s="1"/>
      <c r="C2" s="64" t="s">
        <v>29</v>
      </c>
      <c r="D2" s="58"/>
      <c r="E2" s="64" t="s">
        <v>26</v>
      </c>
      <c r="F2" s="58"/>
      <c r="G2" s="64" t="s">
        <v>27</v>
      </c>
      <c r="H2" s="59"/>
      <c r="I2" s="64" t="s">
        <v>27</v>
      </c>
      <c r="J2" s="2"/>
      <c r="M2" s="5"/>
      <c r="N2" s="5"/>
      <c r="O2" s="5"/>
    </row>
    <row r="3" spans="1:17" ht="15" customHeight="1">
      <c r="A3" s="2"/>
      <c r="B3" s="2"/>
      <c r="C3" s="3"/>
      <c r="D3" s="3"/>
      <c r="E3" s="3"/>
      <c r="F3" s="3"/>
      <c r="G3" s="3"/>
      <c r="H3" s="3"/>
      <c r="I3" s="3"/>
      <c r="J3" s="2"/>
      <c r="K3" s="2"/>
      <c r="L3" s="2"/>
      <c r="M3" s="2"/>
    </row>
    <row r="4" spans="1:17" ht="15" customHeight="1" thickBot="1">
      <c r="A4" s="5" t="str">
        <f>A49</f>
        <v>Team A</v>
      </c>
      <c r="B4" s="6"/>
      <c r="C4" s="2"/>
      <c r="D4" s="2"/>
      <c r="E4" s="7"/>
      <c r="F4" s="3"/>
      <c r="G4" s="3"/>
      <c r="H4" s="3"/>
      <c r="I4" s="2"/>
      <c r="J4" s="2"/>
      <c r="K4" s="2"/>
      <c r="L4" s="2"/>
      <c r="M4" s="2"/>
    </row>
    <row r="5" spans="1:17" ht="15" customHeight="1">
      <c r="A5" s="8"/>
      <c r="B5" s="9"/>
      <c r="C5" s="10"/>
      <c r="D5" s="10"/>
      <c r="E5" s="10"/>
      <c r="F5" s="10"/>
      <c r="G5" s="2"/>
      <c r="H5" s="2"/>
      <c r="I5" s="3"/>
      <c r="J5" s="3"/>
      <c r="K5" s="3"/>
      <c r="L5" s="3"/>
      <c r="M5" s="2"/>
    </row>
    <row r="6" spans="1:17" ht="15" customHeight="1">
      <c r="A6" s="11" t="s">
        <v>1</v>
      </c>
      <c r="B6" s="12"/>
      <c r="C6" s="2"/>
      <c r="D6" s="2"/>
      <c r="E6" s="2"/>
      <c r="F6" s="2"/>
      <c r="G6" s="2"/>
      <c r="H6" s="2"/>
      <c r="I6" s="3"/>
      <c r="J6" s="3"/>
      <c r="K6" s="3"/>
      <c r="L6" s="3"/>
      <c r="M6" s="2"/>
    </row>
    <row r="7" spans="1:17" ht="15" customHeight="1" thickBot="1">
      <c r="A7" s="11"/>
      <c r="B7" s="13"/>
      <c r="C7" s="14" t="str">
        <f>IF(OR(B4="",B10=""),"Winner Game 1",IF(B4-B10&gt;0,A4,A10))</f>
        <v>Winner Game 1</v>
      </c>
      <c r="D7" s="15"/>
      <c r="E7" s="2"/>
      <c r="F7" s="2"/>
      <c r="G7" s="2"/>
      <c r="H7" s="2"/>
      <c r="I7" s="2"/>
      <c r="J7" s="2"/>
      <c r="K7" s="2"/>
      <c r="L7" s="2"/>
      <c r="M7" s="2"/>
    </row>
    <row r="8" spans="1:17" ht="15" customHeight="1">
      <c r="A8" s="16"/>
      <c r="B8" s="12"/>
      <c r="C8" s="17"/>
      <c r="D8" s="18"/>
      <c r="E8" s="10"/>
      <c r="F8" s="10"/>
      <c r="G8" s="2"/>
      <c r="H8" s="2"/>
      <c r="I8" s="2"/>
      <c r="J8" s="2"/>
      <c r="K8" s="2"/>
      <c r="L8" s="2"/>
      <c r="M8" s="2"/>
    </row>
    <row r="9" spans="1:17" ht="15" customHeight="1" thickBot="1">
      <c r="A9" s="19"/>
      <c r="B9" s="20"/>
      <c r="C9" s="11" t="s">
        <v>6</v>
      </c>
      <c r="D9" s="12"/>
      <c r="E9" s="2"/>
      <c r="F9" s="2"/>
      <c r="G9" s="2"/>
      <c r="H9" s="2"/>
      <c r="I9" s="2"/>
      <c r="J9" s="2"/>
      <c r="K9" s="2"/>
      <c r="L9" s="2"/>
      <c r="M9" s="2"/>
    </row>
    <row r="10" spans="1:17" ht="15" customHeight="1" thickBot="1">
      <c r="A10" s="21" t="str">
        <f>A50</f>
        <v>Team B</v>
      </c>
      <c r="B10" s="22"/>
      <c r="C10" s="11"/>
      <c r="D10" s="13"/>
      <c r="E10" s="14" t="str">
        <f>IF(OR(D7="",D13=""),"Winner Game 4",IF(D7-D13&gt;0,C7,C13))</f>
        <v>Winner Game 4</v>
      </c>
      <c r="F10" s="15"/>
      <c r="M10" s="2"/>
      <c r="N10" s="2"/>
      <c r="O10" s="2"/>
      <c r="P10" s="2"/>
      <c r="Q10" s="2"/>
    </row>
    <row r="11" spans="1:17" ht="15" customHeight="1">
      <c r="A11" s="10"/>
      <c r="B11" s="10"/>
      <c r="C11" s="16"/>
      <c r="D11" s="12"/>
      <c r="E11" s="17"/>
      <c r="F11" s="18"/>
      <c r="M11" s="2"/>
      <c r="N11" s="2"/>
      <c r="O11" s="2"/>
      <c r="P11" s="2"/>
      <c r="Q11" s="2"/>
    </row>
    <row r="12" spans="1:17" ht="15" customHeight="1" thickBot="1">
      <c r="A12" s="2"/>
      <c r="B12" s="2"/>
      <c r="C12" s="19"/>
      <c r="D12" s="20"/>
      <c r="E12" s="11" t="s">
        <v>8</v>
      </c>
      <c r="F12" s="25"/>
      <c r="M12" s="10"/>
      <c r="N12" s="10"/>
      <c r="O12" s="2"/>
      <c r="P12" s="2"/>
      <c r="Q12" s="2"/>
    </row>
    <row r="13" spans="1:17" ht="15" customHeight="1">
      <c r="A13" s="2"/>
      <c r="B13" s="2"/>
      <c r="C13" s="21" t="str">
        <f>A55</f>
        <v>Team G</v>
      </c>
      <c r="D13" s="15"/>
      <c r="E13" s="11"/>
      <c r="F13" s="25"/>
      <c r="M13" s="2"/>
      <c r="N13" s="2"/>
      <c r="O13" s="2"/>
      <c r="P13" s="2"/>
      <c r="Q13" s="2"/>
    </row>
    <row r="14" spans="1:17" ht="15" customHeight="1" thickBot="1">
      <c r="A14" s="14" t="str">
        <f>A51</f>
        <v>Team C</v>
      </c>
      <c r="B14" s="6"/>
      <c r="C14" s="10"/>
      <c r="D14" s="10"/>
      <c r="E14" s="11"/>
      <c r="F14" s="12"/>
      <c r="M14" s="10"/>
      <c r="N14" s="10"/>
      <c r="O14" s="2"/>
      <c r="P14" s="2"/>
      <c r="Q14" s="2"/>
    </row>
    <row r="15" spans="1:17" ht="15" customHeight="1" thickBot="1">
      <c r="A15" s="8"/>
      <c r="B15" s="9"/>
      <c r="C15" s="10"/>
      <c r="D15" s="10"/>
      <c r="E15" s="11"/>
      <c r="F15" s="26"/>
      <c r="G15" s="23"/>
      <c r="H15" s="23"/>
      <c r="I15" s="53"/>
      <c r="J15" s="53"/>
      <c r="K15" s="14" t="str">
        <f>IF(OR(F10="",F21=""),"Winner Game 9",IF(F10-F21&gt;0,E10,E21))</f>
        <v>Winner Game 9</v>
      </c>
      <c r="L15" s="6"/>
      <c r="M15" s="2"/>
    </row>
    <row r="16" spans="1:17" ht="15" customHeight="1">
      <c r="A16" s="11" t="s">
        <v>4</v>
      </c>
      <c r="B16" s="12"/>
      <c r="C16" s="27"/>
      <c r="D16" s="27"/>
      <c r="E16" s="11"/>
      <c r="F16" s="12"/>
      <c r="G16" s="27"/>
      <c r="H16" s="27"/>
      <c r="K16" s="17"/>
      <c r="L16" s="18"/>
      <c r="M16" s="2"/>
    </row>
    <row r="17" spans="1:17" ht="15" customHeight="1" thickBot="1">
      <c r="A17" s="11"/>
      <c r="B17" s="13"/>
      <c r="C17" s="14" t="str">
        <f>IF(OR(B14="",B20=""),"Winner Game 2",IF(B14-B20&gt;0,A14,A20))</f>
        <v>Winner Game 2</v>
      </c>
      <c r="D17" s="6"/>
      <c r="E17" s="11"/>
      <c r="F17" s="12"/>
      <c r="G17" s="24"/>
      <c r="H17" s="7"/>
      <c r="K17" s="11" t="s">
        <v>24</v>
      </c>
      <c r="L17" s="12"/>
      <c r="M17" s="2"/>
    </row>
    <row r="18" spans="1:17" ht="15" customHeight="1">
      <c r="A18" s="16"/>
      <c r="B18" s="12"/>
      <c r="C18" s="17"/>
      <c r="D18" s="18"/>
      <c r="E18" s="11"/>
      <c r="F18" s="12"/>
      <c r="G18" s="24"/>
      <c r="H18" s="7"/>
      <c r="K18" s="11"/>
      <c r="L18" s="12"/>
      <c r="M18" s="2"/>
    </row>
    <row r="19" spans="1:17" ht="15" customHeight="1" thickBot="1">
      <c r="A19" s="19"/>
      <c r="B19" s="20"/>
      <c r="C19" s="11"/>
      <c r="D19" s="25"/>
      <c r="E19" s="11"/>
      <c r="F19" s="25"/>
      <c r="G19" s="10"/>
      <c r="H19" s="10"/>
      <c r="K19" s="11"/>
      <c r="L19" s="12"/>
      <c r="M19" s="2"/>
    </row>
    <row r="20" spans="1:17" ht="15" customHeight="1" thickBot="1">
      <c r="A20" s="21" t="str">
        <f>A52</f>
        <v>Team D</v>
      </c>
      <c r="B20" s="15"/>
      <c r="C20" s="11" t="s">
        <v>7</v>
      </c>
      <c r="D20" s="13"/>
      <c r="E20" s="14"/>
      <c r="F20" s="28"/>
      <c r="G20" s="10"/>
      <c r="H20" s="10"/>
      <c r="K20" s="11"/>
      <c r="L20" s="12"/>
      <c r="M20" s="2"/>
    </row>
    <row r="21" spans="1:17" ht="15" customHeight="1" thickBot="1">
      <c r="A21" s="10"/>
      <c r="B21" s="10"/>
      <c r="C21" s="11"/>
      <c r="D21" s="12"/>
      <c r="E21" s="21" t="str">
        <f>IF(OR(D17="",D25=""),"Winner Game 5",IF(D17-D25&gt;0,C17,C25))</f>
        <v>Winner Game 5</v>
      </c>
      <c r="F21" s="15"/>
      <c r="G21" s="7"/>
      <c r="H21" s="7"/>
      <c r="K21" s="11"/>
      <c r="L21" s="25"/>
      <c r="M21" s="14" t="str">
        <f>IF(OR(L15="",L31=""),"Champion",IF(L15-L31&gt;0,K15,"If Necessary Needed"))</f>
        <v>Champion</v>
      </c>
    </row>
    <row r="22" spans="1:17" ht="15" customHeight="1" thickBot="1">
      <c r="A22" s="14" t="str">
        <f>A53</f>
        <v>Team E</v>
      </c>
      <c r="B22" s="6"/>
      <c r="C22" s="50"/>
      <c r="D22" s="51"/>
      <c r="G22" s="10"/>
      <c r="H22" s="10"/>
      <c r="K22" s="11"/>
      <c r="L22" s="12"/>
      <c r="M22" s="2"/>
      <c r="N22" s="35"/>
    </row>
    <row r="23" spans="1:17" ht="15" customHeight="1" thickBot="1">
      <c r="A23" s="8"/>
      <c r="B23" s="9"/>
      <c r="C23" s="50"/>
      <c r="D23" s="51"/>
      <c r="G23" s="10"/>
      <c r="H23" s="10"/>
      <c r="K23" s="11"/>
      <c r="L23" s="12"/>
      <c r="M23" s="2"/>
      <c r="N23" s="37" t="str">
        <f>IF(OR(P23="",P31=""),"",IF(P23-P31&gt;0,O23,O31))</f>
        <v/>
      </c>
      <c r="O23" s="32" t="str">
        <f>IF(OR(L15="",L31=""),"Winner Game 12",IF(L15-L31&lt;0,K31,""))</f>
        <v>Winner Game 12</v>
      </c>
      <c r="P23" s="33"/>
    </row>
    <row r="24" spans="1:17" ht="15" customHeight="1" thickBot="1">
      <c r="A24" s="11" t="s">
        <v>2</v>
      </c>
      <c r="B24" s="12"/>
      <c r="C24" s="23"/>
      <c r="D24" s="29"/>
      <c r="L24" s="51"/>
      <c r="N24" s="5"/>
      <c r="O24" s="10"/>
      <c r="P24" s="34"/>
      <c r="Q24" s="2"/>
    </row>
    <row r="25" spans="1:17" ht="15" customHeight="1">
      <c r="A25" s="11"/>
      <c r="B25" s="13"/>
      <c r="C25" s="52" t="str">
        <f>IF(OR(B22="",B28=""),"Winner Game 3",IF(B22-B28&gt;0,A22,A28))</f>
        <v>Winner Game 3</v>
      </c>
      <c r="D25" s="15"/>
      <c r="L25" s="51"/>
      <c r="N25" s="2"/>
      <c r="O25" s="11" t="s">
        <v>25</v>
      </c>
      <c r="P25" s="36"/>
      <c r="Q25" s="2"/>
    </row>
    <row r="26" spans="1:17" ht="15" customHeight="1">
      <c r="A26" s="16"/>
      <c r="B26" s="12"/>
      <c r="L26" s="51"/>
      <c r="M26" s="2"/>
      <c r="N26" s="2"/>
      <c r="O26" s="11" t="s">
        <v>12</v>
      </c>
      <c r="P26" s="36"/>
    </row>
    <row r="27" spans="1:17" ht="15" customHeight="1" thickBot="1">
      <c r="A27" s="19"/>
      <c r="B27" s="20"/>
      <c r="C27" s="27"/>
      <c r="D27" s="27"/>
      <c r="K27" s="11"/>
      <c r="L27" s="12"/>
      <c r="M27" s="5"/>
      <c r="N27" s="2"/>
      <c r="O27" s="16"/>
      <c r="P27" s="34"/>
    </row>
    <row r="28" spans="1:17" ht="15" customHeight="1" thickBot="1">
      <c r="A28" s="21" t="str">
        <f>A54</f>
        <v>Team F</v>
      </c>
      <c r="B28" s="15"/>
      <c r="C28" s="10"/>
      <c r="D28" s="10"/>
      <c r="E28" s="21" t="str">
        <f>IF(OR(D17="",D25=""),"Loser Game 5",IF(D17-D25&lt;0,C17,C25))</f>
        <v>Loser Game 5</v>
      </c>
      <c r="F28" s="6"/>
      <c r="I28" s="14" t="str">
        <f>IF(OR(F10="",F21=""),"Loser Game 5",IF(F10-F21&lt;0,E10,E21))</f>
        <v>Loser Game 5</v>
      </c>
      <c r="J28" s="6"/>
      <c r="K28" s="11"/>
      <c r="L28" s="12"/>
      <c r="M28" s="2"/>
      <c r="N28" s="2"/>
      <c r="O28" s="16"/>
      <c r="P28" s="34"/>
    </row>
    <row r="29" spans="1:17" ht="15" customHeight="1">
      <c r="C29" s="10"/>
      <c r="D29" s="10"/>
      <c r="E29" s="17"/>
      <c r="F29" s="18"/>
      <c r="I29" s="17"/>
      <c r="J29" s="18"/>
      <c r="K29" s="11"/>
      <c r="L29" s="12"/>
      <c r="N29" s="2"/>
      <c r="O29" s="16"/>
      <c r="P29" s="34"/>
    </row>
    <row r="30" spans="1:17" ht="15" customHeight="1" thickBot="1">
      <c r="C30" s="14" t="str">
        <f>IF(OR(B4="",B10=""),"Loser Game 1",IF(B4-B10&lt;0,A4,A10))</f>
        <v>Loser Game 1</v>
      </c>
      <c r="D30" s="6"/>
      <c r="E30" s="11" t="s">
        <v>3</v>
      </c>
      <c r="F30" s="13"/>
      <c r="H30" s="21"/>
      <c r="I30" s="11" t="s">
        <v>11</v>
      </c>
      <c r="J30" s="25"/>
      <c r="K30" s="14"/>
      <c r="L30" s="29"/>
      <c r="N30" s="2"/>
      <c r="O30" s="32"/>
      <c r="P30" s="38"/>
    </row>
    <row r="31" spans="1:17" ht="15" customHeight="1">
      <c r="A31" s="2"/>
      <c r="B31" s="2"/>
      <c r="C31" s="17"/>
      <c r="D31" s="18"/>
      <c r="E31" s="11"/>
      <c r="F31" s="12"/>
      <c r="H31" s="10"/>
      <c r="I31" s="11"/>
      <c r="J31" s="12"/>
      <c r="K31" s="21" t="str">
        <f>IF(OR(J28="",J35=""),"Winner Game 11",IF(J28-J35&gt;0,I28,I35))</f>
        <v>Winner Game 11</v>
      </c>
      <c r="L31" s="15"/>
      <c r="N31" s="2"/>
      <c r="O31" s="21" t="str">
        <f>IF(OR(L15="",L31=""),"Loser Game 12",IF(L15-L31&lt;0,K15,""))</f>
        <v>Loser Game 12</v>
      </c>
      <c r="P31" s="15"/>
    </row>
    <row r="32" spans="1:17" ht="15" customHeight="1" thickBot="1">
      <c r="A32" s="2"/>
      <c r="B32" s="2"/>
      <c r="C32" s="11" t="s">
        <v>10</v>
      </c>
      <c r="D32" s="12"/>
      <c r="E32" s="16"/>
      <c r="F32" s="12"/>
      <c r="G32" s="14" t="str">
        <f>IF(OR(F28="",F34=""),"Winner Game 8",IF(F28-F34&gt;0,E28,E34))</f>
        <v>Winner Game 8</v>
      </c>
      <c r="H32" s="6"/>
      <c r="I32" s="30"/>
      <c r="J32" s="13"/>
    </row>
    <row r="33" spans="1:16" ht="15" customHeight="1" thickBot="1">
      <c r="A33" s="2"/>
      <c r="B33" s="2"/>
      <c r="C33" s="11"/>
      <c r="D33" s="13"/>
      <c r="E33" s="14"/>
      <c r="F33" s="12"/>
      <c r="G33" s="17"/>
      <c r="H33" s="18"/>
      <c r="I33" s="16"/>
      <c r="J33" s="12"/>
      <c r="P33" s="10"/>
    </row>
    <row r="34" spans="1:16" ht="15" customHeight="1" thickBot="1">
      <c r="A34" s="2"/>
      <c r="B34" s="2"/>
      <c r="C34" s="16"/>
      <c r="D34" s="12"/>
      <c r="E34" s="21" t="str">
        <f>IF(OR(D30="",D36=""),"Winner Game 6",IF(D30-D36&gt;0,C30,C36))</f>
        <v>Winner Game 6</v>
      </c>
      <c r="F34" s="22"/>
      <c r="G34" s="11" t="s">
        <v>5</v>
      </c>
      <c r="H34" s="12"/>
      <c r="I34" s="31"/>
      <c r="J34" s="28"/>
    </row>
    <row r="35" spans="1:16" ht="15" customHeight="1" thickBot="1">
      <c r="A35" s="2"/>
      <c r="B35" s="2"/>
      <c r="C35" s="14"/>
      <c r="D35" s="29"/>
      <c r="G35" s="11"/>
      <c r="H35" s="12"/>
      <c r="I35" s="21" t="str">
        <f>IF(OR(H32="",H40=""),"Winner Game 10",IF(H32-H40&gt;0,G32,G40))</f>
        <v>Winner Game 10</v>
      </c>
      <c r="J35" s="22"/>
      <c r="L35" s="10"/>
      <c r="M35" s="10"/>
      <c r="P35" s="2"/>
    </row>
    <row r="36" spans="1:16" ht="15" customHeight="1">
      <c r="A36" s="2"/>
      <c r="B36" s="2"/>
      <c r="C36" s="21" t="str">
        <f>IF(OR(B14="",B20=""),"Loser Game 2",IF(B14-B20&lt;0,A14,A20))</f>
        <v>Loser Game 2</v>
      </c>
      <c r="D36" s="15"/>
      <c r="G36" s="16"/>
      <c r="H36" s="12"/>
      <c r="L36" s="10"/>
      <c r="M36" s="10"/>
    </row>
    <row r="37" spans="1:16" ht="15" customHeight="1">
      <c r="A37" s="2"/>
      <c r="B37" s="2"/>
      <c r="C37" s="21"/>
      <c r="D37" s="21"/>
      <c r="G37" s="30"/>
      <c r="H37" s="13"/>
      <c r="L37" s="10"/>
      <c r="M37" s="10"/>
      <c r="P37" s="2"/>
    </row>
    <row r="38" spans="1:16" ht="15" customHeight="1" thickBot="1">
      <c r="A38" s="2"/>
      <c r="B38" s="2"/>
      <c r="E38" s="14" t="str">
        <f>IF(OR(B22="",B28=""),"Loser Game 3",IF(B22-B28&lt;0,A22,A28))</f>
        <v>Loser Game 3</v>
      </c>
      <c r="F38" s="6"/>
      <c r="G38" s="16"/>
      <c r="H38" s="12"/>
      <c r="J38" s="21"/>
      <c r="K38" s="10"/>
      <c r="L38" s="10"/>
      <c r="M38" s="10"/>
      <c r="P38" s="2"/>
    </row>
    <row r="39" spans="1:16" ht="15" customHeight="1" thickBot="1">
      <c r="A39" s="2"/>
      <c r="B39" s="2"/>
      <c r="E39" s="17"/>
      <c r="F39" s="18"/>
      <c r="G39" s="14"/>
      <c r="H39" s="28"/>
      <c r="J39" s="5"/>
      <c r="P39" s="2"/>
    </row>
    <row r="40" spans="1:16" ht="15" customHeight="1">
      <c r="A40" s="2"/>
      <c r="B40" s="2"/>
      <c r="E40" s="11" t="s">
        <v>9</v>
      </c>
      <c r="F40" s="13"/>
      <c r="G40" s="21" t="str">
        <f>IF(OR(F38="",F44=""),"Winner Game 7",IF(F38-F44&gt;0,E38,E44))</f>
        <v>Winner Game 7</v>
      </c>
      <c r="H40" s="15"/>
      <c r="J40" s="2"/>
      <c r="P40" s="2"/>
    </row>
    <row r="41" spans="1:16" ht="15" customHeight="1">
      <c r="A41" s="2"/>
      <c r="B41" s="2"/>
      <c r="E41" s="11"/>
      <c r="F41" s="12"/>
      <c r="J41" s="2"/>
      <c r="P41" s="2"/>
    </row>
    <row r="42" spans="1:16" ht="15" customHeight="1">
      <c r="A42" s="2"/>
      <c r="B42" s="2"/>
      <c r="E42" s="16"/>
      <c r="F42" s="12"/>
      <c r="H42" s="21"/>
      <c r="I42" s="21"/>
      <c r="J42" s="2"/>
      <c r="N42" s="21"/>
      <c r="O42" s="21"/>
      <c r="P42" s="2"/>
    </row>
    <row r="43" spans="1:16" ht="15" customHeight="1" thickBot="1">
      <c r="A43" s="2"/>
      <c r="B43" s="2"/>
      <c r="E43" s="14"/>
      <c r="F43" s="12"/>
      <c r="H43" s="2"/>
      <c r="I43" s="2"/>
      <c r="J43" s="2"/>
      <c r="N43" s="5"/>
      <c r="O43" s="5"/>
      <c r="P43" s="2"/>
    </row>
    <row r="44" spans="1:16" ht="15" customHeight="1">
      <c r="A44" s="2"/>
      <c r="B44" s="2"/>
      <c r="E44" s="21" t="str">
        <f>IF(OR(D7="",D13=""),"Loser Game 4",IF(D7-D13&lt;0,C7,C13))</f>
        <v>Loser Game 4</v>
      </c>
      <c r="F44" s="22"/>
      <c r="H44" s="2"/>
      <c r="I44" s="2"/>
      <c r="J44" s="2"/>
      <c r="N44" s="5"/>
      <c r="O44" s="2"/>
      <c r="P44" s="2"/>
    </row>
    <row r="45" spans="1:16" ht="15" customHeight="1">
      <c r="C45" s="2"/>
      <c r="D45" s="2"/>
      <c r="H45" s="2"/>
      <c r="I45" s="2"/>
      <c r="J45" s="2"/>
    </row>
    <row r="46" spans="1:16" ht="15" customHeight="1">
      <c r="C46" s="2"/>
      <c r="D46" s="2"/>
      <c r="H46" s="2"/>
      <c r="I46" s="2"/>
      <c r="J46" s="2"/>
    </row>
    <row r="47" spans="1:16" ht="15" customHeight="1" thickBot="1">
      <c r="C47" s="2"/>
      <c r="D47" s="2"/>
      <c r="H47" s="2"/>
      <c r="I47" s="2"/>
      <c r="J47" s="2"/>
      <c r="K47" s="2"/>
    </row>
    <row r="48" spans="1:16" ht="15" customHeight="1" thickBot="1">
      <c r="A48" s="54" t="s">
        <v>13</v>
      </c>
      <c r="B48" s="2"/>
      <c r="C48" s="2"/>
      <c r="D48" s="2"/>
      <c r="E48" s="2"/>
      <c r="F48" s="2"/>
      <c r="G48" s="2"/>
      <c r="H48" s="2"/>
      <c r="I48" s="2"/>
      <c r="J48" s="2"/>
      <c r="K48" s="2"/>
      <c r="L48" s="2"/>
      <c r="M48" s="2"/>
    </row>
    <row r="49" spans="1:13" ht="15" customHeight="1" thickBot="1">
      <c r="A49" s="39" t="s">
        <v>17</v>
      </c>
      <c r="B49" s="2"/>
      <c r="C49" s="55" t="s">
        <v>14</v>
      </c>
      <c r="D49" s="56"/>
      <c r="E49" s="56"/>
      <c r="F49" s="56"/>
      <c r="G49" s="57"/>
      <c r="H49" s="2"/>
      <c r="I49" s="2"/>
      <c r="J49" s="2"/>
      <c r="K49" s="2"/>
      <c r="L49" s="2"/>
      <c r="M49" s="2"/>
    </row>
    <row r="50" spans="1:13" ht="15" customHeight="1" thickBot="1">
      <c r="A50" s="39" t="s">
        <v>18</v>
      </c>
      <c r="B50" s="21"/>
      <c r="C50" s="40"/>
      <c r="D50" s="41"/>
      <c r="E50" s="41"/>
      <c r="F50" s="41"/>
      <c r="G50" s="42"/>
      <c r="H50" s="2"/>
      <c r="I50" s="2"/>
      <c r="J50" s="2"/>
      <c r="K50" s="2"/>
      <c r="L50" s="2"/>
      <c r="M50" s="2"/>
    </row>
    <row r="51" spans="1:13" ht="15" customHeight="1" thickBot="1">
      <c r="A51" s="39" t="s">
        <v>19</v>
      </c>
      <c r="B51" s="10"/>
      <c r="H51" s="2"/>
      <c r="I51" s="2"/>
      <c r="J51" s="2"/>
      <c r="K51" s="2"/>
      <c r="L51" s="2"/>
      <c r="M51" s="2"/>
    </row>
    <row r="52" spans="1:13" ht="15" customHeight="1" thickBot="1">
      <c r="A52" s="39" t="s">
        <v>20</v>
      </c>
      <c r="B52" s="10"/>
      <c r="C52" s="55" t="s">
        <v>15</v>
      </c>
      <c r="D52" s="56"/>
      <c r="E52" s="56"/>
      <c r="F52" s="56"/>
      <c r="G52" s="57"/>
      <c r="H52" s="2"/>
      <c r="I52" s="2"/>
      <c r="J52" s="2"/>
      <c r="K52" s="2"/>
      <c r="L52" s="2"/>
      <c r="M52" s="2"/>
    </row>
    <row r="53" spans="1:13" ht="15" customHeight="1" thickBot="1">
      <c r="A53" s="39" t="s">
        <v>21</v>
      </c>
      <c r="B53" s="10"/>
      <c r="C53" s="43" t="s">
        <v>31</v>
      </c>
      <c r="D53" s="44"/>
      <c r="E53" s="44"/>
      <c r="F53" s="44"/>
      <c r="G53" s="45"/>
      <c r="H53" s="2"/>
      <c r="I53" s="2"/>
      <c r="J53" s="2"/>
      <c r="K53" s="2"/>
      <c r="L53" s="2"/>
      <c r="M53" s="46"/>
    </row>
    <row r="54" spans="1:13" ht="13.5" thickBot="1">
      <c r="A54" s="39" t="s">
        <v>22</v>
      </c>
      <c r="B54" s="10"/>
      <c r="C54" s="47"/>
      <c r="D54" s="48"/>
      <c r="E54" s="48"/>
      <c r="F54" s="48"/>
      <c r="G54" s="49"/>
      <c r="H54" s="2"/>
      <c r="I54" s="2"/>
      <c r="J54" s="2"/>
      <c r="K54" s="2"/>
      <c r="L54" s="2"/>
      <c r="M54" s="3"/>
    </row>
    <row r="55" spans="1:13" ht="13.5" thickBot="1">
      <c r="A55" s="39" t="s">
        <v>23</v>
      </c>
      <c r="B55" s="2"/>
      <c r="C55" s="2"/>
      <c r="D55" s="2"/>
      <c r="E55" s="2"/>
      <c r="F55" s="2"/>
      <c r="G55" s="2"/>
      <c r="H55" s="2"/>
      <c r="I55" s="2"/>
      <c r="J55" s="2"/>
      <c r="K55" s="2"/>
      <c r="L55" s="2"/>
      <c r="M55" s="3"/>
    </row>
    <row r="56" spans="1:13">
      <c r="A56" s="5" t="s">
        <v>16</v>
      </c>
      <c r="B56" s="5"/>
      <c r="C56" s="5"/>
      <c r="D56" s="5"/>
      <c r="E56" s="5"/>
      <c r="F56" s="5"/>
      <c r="G56" s="5"/>
      <c r="H56" s="5"/>
      <c r="I56" s="5"/>
      <c r="J56" s="5"/>
      <c r="K56" s="5"/>
      <c r="L56" s="5"/>
      <c r="M56" s="5"/>
    </row>
  </sheetData>
  <mergeCells count="4">
    <mergeCell ref="C49:G49"/>
    <mergeCell ref="C50:G50"/>
    <mergeCell ref="C52:G52"/>
    <mergeCell ref="C53:G53"/>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Q56"/>
  <sheetViews>
    <sheetView topLeftCell="A16" workbookViewId="0">
      <selection activeCell="I53" sqref="I53"/>
    </sheetView>
  </sheetViews>
  <sheetFormatPr defaultRowHeight="12.75"/>
  <cols>
    <col min="1" max="1" width="22.28515625" style="4" customWidth="1"/>
    <col min="2" max="2" width="4.42578125" style="4" customWidth="1"/>
    <col min="3" max="3" width="22.28515625" style="4" customWidth="1"/>
    <col min="4" max="4" width="4.42578125" style="4" customWidth="1"/>
    <col min="5" max="5" width="22.28515625" style="4" customWidth="1"/>
    <col min="6" max="6" width="4.42578125" style="4" customWidth="1"/>
    <col min="7" max="7" width="22.28515625" style="4" customWidth="1"/>
    <col min="8" max="8" width="4.42578125" style="4" customWidth="1"/>
    <col min="9" max="9" width="22.28515625" style="4" customWidth="1"/>
    <col min="10" max="10" width="4.5703125" style="4" customWidth="1"/>
    <col min="11" max="11" width="22.28515625" style="4" customWidth="1"/>
    <col min="12" max="12" width="3.7109375" style="4" customWidth="1"/>
    <col min="13" max="13" width="22.28515625" style="4" customWidth="1"/>
    <col min="14" max="14" width="9.140625" style="4"/>
    <col min="15" max="15" width="16.28515625" style="4" bestFit="1" customWidth="1"/>
    <col min="16" max="16384" width="9.140625" style="4"/>
  </cols>
  <sheetData>
    <row r="1" spans="1:17" ht="18" customHeight="1">
      <c r="A1" s="60"/>
      <c r="B1" s="60"/>
      <c r="C1" s="60"/>
      <c r="D1" s="61"/>
      <c r="E1" s="62" t="s">
        <v>0</v>
      </c>
      <c r="F1" s="62"/>
      <c r="G1" s="62"/>
      <c r="H1" s="62"/>
      <c r="I1" s="62"/>
      <c r="J1" s="63"/>
      <c r="K1" s="63"/>
      <c r="L1" s="63"/>
      <c r="M1" s="63"/>
    </row>
    <row r="2" spans="1:17" ht="18" customHeight="1">
      <c r="A2" s="64" t="s">
        <v>28</v>
      </c>
      <c r="B2" s="1"/>
      <c r="C2" s="64" t="s">
        <v>29</v>
      </c>
      <c r="D2" s="58"/>
      <c r="E2" s="64" t="s">
        <v>26</v>
      </c>
      <c r="F2" s="58"/>
      <c r="G2" s="64" t="s">
        <v>27</v>
      </c>
      <c r="H2" s="59"/>
      <c r="I2" s="64" t="s">
        <v>27</v>
      </c>
      <c r="J2" s="2"/>
      <c r="M2" s="5"/>
      <c r="N2" s="5"/>
      <c r="O2" s="5"/>
    </row>
    <row r="3" spans="1:17" ht="15" customHeight="1">
      <c r="A3" s="2"/>
      <c r="B3" s="2"/>
      <c r="C3" s="3"/>
      <c r="D3" s="3"/>
      <c r="E3" s="3"/>
      <c r="F3" s="3"/>
      <c r="G3" s="3"/>
      <c r="H3" s="3"/>
      <c r="I3" s="3"/>
      <c r="J3" s="2"/>
      <c r="K3" s="2"/>
      <c r="L3" s="2"/>
      <c r="M3" s="2"/>
    </row>
    <row r="4" spans="1:17" ht="15" customHeight="1" thickBot="1">
      <c r="A4" s="5" t="str">
        <f>A49</f>
        <v>Team A</v>
      </c>
      <c r="B4" s="6"/>
      <c r="C4" s="2"/>
      <c r="D4" s="2"/>
      <c r="E4" s="7"/>
      <c r="F4" s="3"/>
      <c r="G4" s="3"/>
      <c r="H4" s="3"/>
      <c r="I4" s="2"/>
      <c r="J4" s="2"/>
      <c r="K4" s="2"/>
      <c r="L4" s="2"/>
      <c r="M4" s="2"/>
    </row>
    <row r="5" spans="1:17" ht="15" customHeight="1">
      <c r="A5" s="8"/>
      <c r="B5" s="9"/>
      <c r="C5" s="10"/>
      <c r="D5" s="10"/>
      <c r="E5" s="10"/>
      <c r="F5" s="10"/>
      <c r="G5" s="2"/>
      <c r="H5" s="2"/>
      <c r="I5" s="3"/>
      <c r="J5" s="3"/>
      <c r="K5" s="3"/>
      <c r="L5" s="3"/>
      <c r="M5" s="2"/>
    </row>
    <row r="6" spans="1:17" ht="15" customHeight="1">
      <c r="A6" s="11" t="s">
        <v>1</v>
      </c>
      <c r="B6" s="12"/>
      <c r="C6" s="2"/>
      <c r="D6" s="2"/>
      <c r="E6" s="2"/>
      <c r="F6" s="2"/>
      <c r="G6" s="2"/>
      <c r="H6" s="2"/>
      <c r="I6" s="3"/>
      <c r="J6" s="3"/>
      <c r="K6" s="3"/>
      <c r="L6" s="3"/>
      <c r="M6" s="2"/>
    </row>
    <row r="7" spans="1:17" ht="15" customHeight="1" thickBot="1">
      <c r="A7" s="11"/>
      <c r="B7" s="13"/>
      <c r="C7" s="14" t="str">
        <f>IF(OR(B4="",B10=""),"Winner Game 1",IF(B4-B10&gt;0,A4,A10))</f>
        <v>Winner Game 1</v>
      </c>
      <c r="D7" s="15"/>
      <c r="E7" s="2"/>
      <c r="F7" s="2"/>
      <c r="G7" s="2"/>
      <c r="H7" s="2"/>
      <c r="I7" s="2"/>
      <c r="J7" s="2"/>
      <c r="K7" s="2"/>
      <c r="L7" s="2"/>
      <c r="M7" s="2"/>
    </row>
    <row r="8" spans="1:17" ht="15" customHeight="1">
      <c r="A8" s="16"/>
      <c r="B8" s="12"/>
      <c r="C8" s="17"/>
      <c r="D8" s="18"/>
      <c r="E8" s="10"/>
      <c r="F8" s="10"/>
      <c r="G8" s="2"/>
      <c r="H8" s="2"/>
      <c r="I8" s="2"/>
      <c r="J8" s="2"/>
      <c r="K8" s="2"/>
      <c r="L8" s="2"/>
      <c r="M8" s="2"/>
    </row>
    <row r="9" spans="1:17" ht="15" customHeight="1" thickBot="1">
      <c r="A9" s="19"/>
      <c r="B9" s="20"/>
      <c r="C9" s="11" t="s">
        <v>6</v>
      </c>
      <c r="D9" s="12"/>
      <c r="E9" s="2"/>
      <c r="F9" s="2"/>
      <c r="G9" s="2"/>
      <c r="H9" s="2"/>
      <c r="I9" s="2"/>
      <c r="J9" s="2"/>
      <c r="K9" s="2"/>
      <c r="L9" s="2"/>
      <c r="M9" s="2"/>
    </row>
    <row r="10" spans="1:17" ht="15" customHeight="1" thickBot="1">
      <c r="A10" s="21" t="str">
        <f>A50</f>
        <v>Team B</v>
      </c>
      <c r="B10" s="22"/>
      <c r="C10" s="11"/>
      <c r="D10" s="13"/>
      <c r="E10" s="14" t="str">
        <f>IF(OR(D7="",D13=""),"Winner Game 4",IF(D7-D13&gt;0,C7,C13))</f>
        <v>Winner Game 4</v>
      </c>
      <c r="F10" s="15"/>
      <c r="M10" s="2"/>
      <c r="N10" s="2"/>
      <c r="O10" s="2"/>
      <c r="P10" s="2"/>
      <c r="Q10" s="2"/>
    </row>
    <row r="11" spans="1:17" ht="15" customHeight="1">
      <c r="A11" s="10"/>
      <c r="B11" s="10"/>
      <c r="C11" s="16"/>
      <c r="D11" s="12"/>
      <c r="E11" s="17"/>
      <c r="F11" s="18"/>
      <c r="M11" s="2"/>
      <c r="N11" s="2"/>
      <c r="O11" s="2"/>
      <c r="P11" s="2"/>
      <c r="Q11" s="2"/>
    </row>
    <row r="12" spans="1:17" ht="15" customHeight="1" thickBot="1">
      <c r="A12" s="2"/>
      <c r="B12" s="2"/>
      <c r="C12" s="19"/>
      <c r="D12" s="20"/>
      <c r="E12" s="11" t="s">
        <v>8</v>
      </c>
      <c r="F12" s="25"/>
      <c r="M12" s="10"/>
      <c r="N12" s="10"/>
      <c r="O12" s="2"/>
      <c r="P12" s="2"/>
      <c r="Q12" s="2"/>
    </row>
    <row r="13" spans="1:17" ht="15" customHeight="1">
      <c r="A13" s="2"/>
      <c r="B13" s="2"/>
      <c r="C13" s="21" t="str">
        <f>A55</f>
        <v>Team G</v>
      </c>
      <c r="D13" s="15"/>
      <c r="E13" s="11"/>
      <c r="F13" s="25"/>
      <c r="M13" s="2"/>
      <c r="N13" s="2"/>
      <c r="O13" s="2"/>
      <c r="P13" s="2"/>
      <c r="Q13" s="2"/>
    </row>
    <row r="14" spans="1:17" ht="15" customHeight="1" thickBot="1">
      <c r="A14" s="14" t="str">
        <f>A51</f>
        <v>Team C</v>
      </c>
      <c r="B14" s="6"/>
      <c r="C14" s="10"/>
      <c r="D14" s="10"/>
      <c r="E14" s="11"/>
      <c r="F14" s="12"/>
      <c r="M14" s="10"/>
      <c r="N14" s="10"/>
      <c r="O14" s="2"/>
      <c r="P14" s="2"/>
      <c r="Q14" s="2"/>
    </row>
    <row r="15" spans="1:17" ht="15" customHeight="1" thickBot="1">
      <c r="A15" s="8"/>
      <c r="B15" s="9"/>
      <c r="C15" s="10"/>
      <c r="D15" s="10"/>
      <c r="E15" s="11"/>
      <c r="F15" s="26"/>
      <c r="G15" s="23"/>
      <c r="H15" s="23"/>
      <c r="I15" s="53"/>
      <c r="J15" s="53"/>
      <c r="K15" s="14" t="str">
        <f>IF(OR(F10="",F21=""),"Winner Game 9",IF(F10-F21&gt;0,E10,E21))</f>
        <v>Winner Game 9</v>
      </c>
      <c r="L15" s="6"/>
      <c r="M15" s="2"/>
    </row>
    <row r="16" spans="1:17" ht="15" customHeight="1">
      <c r="A16" s="11" t="s">
        <v>4</v>
      </c>
      <c r="B16" s="12"/>
      <c r="C16" s="27"/>
      <c r="D16" s="27"/>
      <c r="E16" s="11"/>
      <c r="F16" s="12"/>
      <c r="G16" s="27"/>
      <c r="H16" s="27"/>
      <c r="K16" s="17"/>
      <c r="L16" s="18"/>
      <c r="M16" s="2"/>
    </row>
    <row r="17" spans="1:17" ht="15" customHeight="1" thickBot="1">
      <c r="A17" s="11"/>
      <c r="B17" s="13"/>
      <c r="C17" s="14" t="str">
        <f>IF(OR(B14="",B20=""),"Winner Game 2",IF(B14-B20&gt;0,A14,A20))</f>
        <v>Winner Game 2</v>
      </c>
      <c r="D17" s="6"/>
      <c r="E17" s="11"/>
      <c r="F17" s="12"/>
      <c r="G17" s="24"/>
      <c r="H17" s="7"/>
      <c r="K17" s="11" t="s">
        <v>24</v>
      </c>
      <c r="L17" s="12"/>
      <c r="M17" s="2"/>
    </row>
    <row r="18" spans="1:17" ht="15" customHeight="1">
      <c r="A18" s="16"/>
      <c r="B18" s="12"/>
      <c r="C18" s="17"/>
      <c r="D18" s="18"/>
      <c r="E18" s="11"/>
      <c r="F18" s="12"/>
      <c r="G18" s="24"/>
      <c r="H18" s="7"/>
      <c r="K18" s="11"/>
      <c r="L18" s="12"/>
      <c r="M18" s="2"/>
    </row>
    <row r="19" spans="1:17" ht="15" customHeight="1" thickBot="1">
      <c r="A19" s="19"/>
      <c r="B19" s="20"/>
      <c r="C19" s="11"/>
      <c r="D19" s="25"/>
      <c r="E19" s="11"/>
      <c r="F19" s="25"/>
      <c r="G19" s="10"/>
      <c r="H19" s="10"/>
      <c r="K19" s="11"/>
      <c r="L19" s="12"/>
      <c r="M19" s="2"/>
    </row>
    <row r="20" spans="1:17" ht="15" customHeight="1" thickBot="1">
      <c r="A20" s="21" t="str">
        <f>A52</f>
        <v>Team D</v>
      </c>
      <c r="B20" s="15"/>
      <c r="C20" s="11" t="s">
        <v>7</v>
      </c>
      <c r="D20" s="13"/>
      <c r="E20" s="14"/>
      <c r="F20" s="28"/>
      <c r="G20" s="10"/>
      <c r="H20" s="10"/>
      <c r="K20" s="11"/>
      <c r="L20" s="12"/>
      <c r="M20" s="2"/>
    </row>
    <row r="21" spans="1:17" ht="15" customHeight="1" thickBot="1">
      <c r="A21" s="10"/>
      <c r="B21" s="10"/>
      <c r="C21" s="11"/>
      <c r="D21" s="12"/>
      <c r="E21" s="21" t="str">
        <f>IF(OR(D17="",D25=""),"Winner Game 5",IF(D17-D25&gt;0,C17,C25))</f>
        <v>Winner Game 5</v>
      </c>
      <c r="F21" s="15"/>
      <c r="G21" s="7"/>
      <c r="H21" s="7"/>
      <c r="K21" s="11"/>
      <c r="L21" s="25"/>
      <c r="M21" s="14" t="str">
        <f>IF(OR(L15="",L31=""),"Champion",IF(L15-L31&gt;0,K15,"If Necessary Needed"))</f>
        <v>Champion</v>
      </c>
    </row>
    <row r="22" spans="1:17" ht="15" customHeight="1" thickBot="1">
      <c r="A22" s="14" t="str">
        <f>A53</f>
        <v>Team E</v>
      </c>
      <c r="B22" s="6"/>
      <c r="C22" s="50"/>
      <c r="D22" s="51"/>
      <c r="G22" s="10"/>
      <c r="H22" s="10"/>
      <c r="K22" s="11"/>
      <c r="L22" s="12"/>
      <c r="M22" s="2"/>
      <c r="N22" s="35"/>
    </row>
    <row r="23" spans="1:17" ht="15" customHeight="1" thickBot="1">
      <c r="A23" s="8"/>
      <c r="B23" s="9"/>
      <c r="C23" s="50"/>
      <c r="D23" s="51"/>
      <c r="G23" s="10"/>
      <c r="H23" s="10"/>
      <c r="K23" s="11"/>
      <c r="L23" s="12"/>
      <c r="M23" s="2"/>
      <c r="N23" s="37" t="str">
        <f>IF(OR(P23="",P31=""),"",IF(P23-P31&gt;0,O23,O31))</f>
        <v/>
      </c>
      <c r="O23" s="32" t="str">
        <f>IF(OR(L15="",L31=""),"Winner Game 12",IF(L15-L31&lt;0,K31,""))</f>
        <v>Winner Game 12</v>
      </c>
      <c r="P23" s="33"/>
    </row>
    <row r="24" spans="1:17" ht="15" customHeight="1" thickBot="1">
      <c r="A24" s="11" t="s">
        <v>2</v>
      </c>
      <c r="B24" s="12"/>
      <c r="C24" s="23"/>
      <c r="D24" s="29"/>
      <c r="L24" s="51"/>
      <c r="N24" s="5"/>
      <c r="O24" s="10"/>
      <c r="P24" s="34"/>
      <c r="Q24" s="2"/>
    </row>
    <row r="25" spans="1:17" ht="15" customHeight="1">
      <c r="A25" s="11"/>
      <c r="B25" s="13"/>
      <c r="C25" s="52" t="str">
        <f>IF(OR(B22="",B28=""),"Winner Game 3",IF(B22-B28&gt;0,A22,A28))</f>
        <v>Winner Game 3</v>
      </c>
      <c r="D25" s="15"/>
      <c r="L25" s="51"/>
      <c r="N25" s="2"/>
      <c r="O25" s="11" t="s">
        <v>25</v>
      </c>
      <c r="P25" s="36"/>
      <c r="Q25" s="2"/>
    </row>
    <row r="26" spans="1:17" ht="15" customHeight="1">
      <c r="A26" s="16"/>
      <c r="B26" s="12"/>
      <c r="L26" s="51"/>
      <c r="M26" s="2"/>
      <c r="N26" s="2"/>
      <c r="O26" s="11" t="s">
        <v>12</v>
      </c>
      <c r="P26" s="36"/>
    </row>
    <row r="27" spans="1:17" ht="15" customHeight="1" thickBot="1">
      <c r="A27" s="19"/>
      <c r="B27" s="20"/>
      <c r="C27" s="27"/>
      <c r="D27" s="27"/>
      <c r="K27" s="11"/>
      <c r="L27" s="12"/>
      <c r="M27" s="5"/>
      <c r="N27" s="2"/>
      <c r="O27" s="16"/>
      <c r="P27" s="34"/>
    </row>
    <row r="28" spans="1:17" ht="15" customHeight="1" thickBot="1">
      <c r="A28" s="21" t="str">
        <f>A54</f>
        <v>Team F</v>
      </c>
      <c r="B28" s="15"/>
      <c r="C28" s="10"/>
      <c r="D28" s="10"/>
      <c r="E28" s="21" t="str">
        <f>IF(OR(D17="",D25=""),"Loser Game 5",IF(D17-D25&lt;0,C17,C25))</f>
        <v>Loser Game 5</v>
      </c>
      <c r="F28" s="6"/>
      <c r="I28" s="14" t="str">
        <f>IF(OR(F10="",F21=""),"Loser Game 5",IF(F10-F21&lt;0,E10,E21))</f>
        <v>Loser Game 5</v>
      </c>
      <c r="J28" s="6"/>
      <c r="K28" s="11"/>
      <c r="L28" s="12"/>
      <c r="M28" s="2"/>
      <c r="N28" s="2"/>
      <c r="O28" s="16"/>
      <c r="P28" s="34"/>
    </row>
    <row r="29" spans="1:17" ht="15" customHeight="1">
      <c r="C29" s="10"/>
      <c r="D29" s="10"/>
      <c r="E29" s="17"/>
      <c r="F29" s="18"/>
      <c r="I29" s="17"/>
      <c r="J29" s="18"/>
      <c r="K29" s="11"/>
      <c r="L29" s="12"/>
      <c r="N29" s="2"/>
      <c r="O29" s="16"/>
      <c r="P29" s="34"/>
    </row>
    <row r="30" spans="1:17" ht="15" customHeight="1" thickBot="1">
      <c r="C30" s="14" t="str">
        <f>IF(OR(B4="",B10=""),"Loser Game 1",IF(B4-B10&lt;0,A4,A10))</f>
        <v>Loser Game 1</v>
      </c>
      <c r="D30" s="6"/>
      <c r="E30" s="11" t="s">
        <v>3</v>
      </c>
      <c r="F30" s="13"/>
      <c r="H30" s="21"/>
      <c r="I30" s="11" t="s">
        <v>11</v>
      </c>
      <c r="J30" s="25"/>
      <c r="K30" s="14"/>
      <c r="L30" s="29"/>
      <c r="N30" s="2"/>
      <c r="O30" s="32"/>
      <c r="P30" s="38"/>
    </row>
    <row r="31" spans="1:17" ht="15" customHeight="1">
      <c r="A31" s="2"/>
      <c r="B31" s="2"/>
      <c r="C31" s="17"/>
      <c r="D31" s="18"/>
      <c r="E31" s="11"/>
      <c r="F31" s="12"/>
      <c r="H31" s="10"/>
      <c r="I31" s="11"/>
      <c r="J31" s="12"/>
      <c r="K31" s="21" t="str">
        <f>IF(OR(J28="",J35=""),"Winner Game 11",IF(J28-J35&gt;0,I28,I35))</f>
        <v>Winner Game 11</v>
      </c>
      <c r="L31" s="15"/>
      <c r="N31" s="2"/>
      <c r="O31" s="21" t="str">
        <f>IF(OR(L15="",L31=""),"Loser Game 12",IF(L15-L31&lt;0,K15,""))</f>
        <v>Loser Game 12</v>
      </c>
      <c r="P31" s="15"/>
    </row>
    <row r="32" spans="1:17" ht="15" customHeight="1" thickBot="1">
      <c r="A32" s="2"/>
      <c r="B32" s="2"/>
      <c r="C32" s="11" t="s">
        <v>10</v>
      </c>
      <c r="D32" s="12"/>
      <c r="E32" s="16"/>
      <c r="F32" s="12"/>
      <c r="G32" s="14" t="str">
        <f>IF(OR(F28="",F34=""),"Winner Game 8",IF(F28-F34&gt;0,E28,E34))</f>
        <v>Winner Game 8</v>
      </c>
      <c r="H32" s="6"/>
      <c r="I32" s="30"/>
      <c r="J32" s="13"/>
    </row>
    <row r="33" spans="1:16" ht="15" customHeight="1" thickBot="1">
      <c r="A33" s="2"/>
      <c r="B33" s="2"/>
      <c r="C33" s="11"/>
      <c r="D33" s="13"/>
      <c r="E33" s="14"/>
      <c r="F33" s="12"/>
      <c r="G33" s="17"/>
      <c r="H33" s="18"/>
      <c r="I33" s="16"/>
      <c r="J33" s="12"/>
      <c r="P33" s="10"/>
    </row>
    <row r="34" spans="1:16" ht="15" customHeight="1" thickBot="1">
      <c r="A34" s="2"/>
      <c r="B34" s="2"/>
      <c r="C34" s="16"/>
      <c r="D34" s="12"/>
      <c r="E34" s="21" t="str">
        <f>IF(OR(D30="",D36=""),"Winner Game 6",IF(D30-D36&gt;0,C30,C36))</f>
        <v>Winner Game 6</v>
      </c>
      <c r="F34" s="22"/>
      <c r="G34" s="11" t="s">
        <v>5</v>
      </c>
      <c r="H34" s="12"/>
      <c r="I34" s="31"/>
      <c r="J34" s="28"/>
    </row>
    <row r="35" spans="1:16" ht="15" customHeight="1" thickBot="1">
      <c r="A35" s="2"/>
      <c r="B35" s="2"/>
      <c r="C35" s="14"/>
      <c r="D35" s="29"/>
      <c r="G35" s="11"/>
      <c r="H35" s="12"/>
      <c r="I35" s="21" t="str">
        <f>IF(OR(H32="",H40=""),"Winner Game 10",IF(H32-H40&gt;0,G32,G40))</f>
        <v>Winner Game 10</v>
      </c>
      <c r="J35" s="22"/>
      <c r="L35" s="10"/>
      <c r="M35" s="10"/>
      <c r="P35" s="2"/>
    </row>
    <row r="36" spans="1:16" ht="15" customHeight="1">
      <c r="A36" s="2"/>
      <c r="B36" s="2"/>
      <c r="C36" s="21" t="str">
        <f>IF(OR(B14="",B20=""),"Loser Game 2",IF(B14-B20&lt;0,A14,A20))</f>
        <v>Loser Game 2</v>
      </c>
      <c r="D36" s="15"/>
      <c r="G36" s="16"/>
      <c r="H36" s="12"/>
      <c r="L36" s="10"/>
      <c r="M36" s="10"/>
    </row>
    <row r="37" spans="1:16" ht="15" customHeight="1">
      <c r="A37" s="2"/>
      <c r="B37" s="2"/>
      <c r="C37" s="21"/>
      <c r="D37" s="21"/>
      <c r="G37" s="30"/>
      <c r="H37" s="13"/>
      <c r="L37" s="10"/>
      <c r="M37" s="10"/>
      <c r="P37" s="2"/>
    </row>
    <row r="38" spans="1:16" ht="15" customHeight="1" thickBot="1">
      <c r="A38" s="2"/>
      <c r="B38" s="2"/>
      <c r="E38" s="14" t="str">
        <f>IF(OR(B22="",B28=""),"Loser Game 3",IF(B22-B28&lt;0,A22,A28))</f>
        <v>Loser Game 3</v>
      </c>
      <c r="F38" s="6"/>
      <c r="G38" s="16"/>
      <c r="H38" s="12"/>
      <c r="J38" s="21"/>
      <c r="K38" s="10"/>
      <c r="L38" s="10"/>
      <c r="M38" s="10"/>
      <c r="P38" s="2"/>
    </row>
    <row r="39" spans="1:16" ht="15" customHeight="1" thickBot="1">
      <c r="A39" s="2"/>
      <c r="B39" s="2"/>
      <c r="E39" s="17"/>
      <c r="F39" s="18"/>
      <c r="G39" s="14"/>
      <c r="H39" s="28"/>
      <c r="J39" s="5"/>
      <c r="P39" s="2"/>
    </row>
    <row r="40" spans="1:16" ht="15" customHeight="1">
      <c r="A40" s="2"/>
      <c r="B40" s="2"/>
      <c r="E40" s="11" t="s">
        <v>9</v>
      </c>
      <c r="F40" s="13"/>
      <c r="G40" s="21" t="str">
        <f>IF(OR(F38="",F44=""),"Winner Game 7",IF(F38-F44&gt;0,E38,E44))</f>
        <v>Winner Game 7</v>
      </c>
      <c r="H40" s="15"/>
      <c r="J40" s="2"/>
      <c r="P40" s="2"/>
    </row>
    <row r="41" spans="1:16" ht="15" customHeight="1">
      <c r="A41" s="2"/>
      <c r="B41" s="2"/>
      <c r="E41" s="11"/>
      <c r="F41" s="12"/>
      <c r="J41" s="2"/>
      <c r="P41" s="2"/>
    </row>
    <row r="42" spans="1:16" ht="15" customHeight="1">
      <c r="A42" s="2"/>
      <c r="B42" s="2"/>
      <c r="E42" s="16"/>
      <c r="F42" s="12"/>
      <c r="H42" s="21"/>
      <c r="I42" s="21"/>
      <c r="J42" s="2"/>
      <c r="N42" s="21"/>
      <c r="O42" s="21"/>
      <c r="P42" s="2"/>
    </row>
    <row r="43" spans="1:16" ht="15" customHeight="1" thickBot="1">
      <c r="A43" s="2"/>
      <c r="B43" s="2"/>
      <c r="E43" s="14"/>
      <c r="F43" s="12"/>
      <c r="H43" s="2"/>
      <c r="I43" s="2"/>
      <c r="J43" s="2"/>
      <c r="N43" s="5"/>
      <c r="O43" s="5"/>
      <c r="P43" s="2"/>
    </row>
    <row r="44" spans="1:16" ht="15" customHeight="1">
      <c r="A44" s="2"/>
      <c r="B44" s="2"/>
      <c r="E44" s="21" t="str">
        <f>IF(OR(D7="",D13=""),"Loser Game 4",IF(D7-D13&lt;0,C7,C13))</f>
        <v>Loser Game 4</v>
      </c>
      <c r="F44" s="22"/>
      <c r="H44" s="2"/>
      <c r="I44" s="2"/>
      <c r="J44" s="2"/>
      <c r="N44" s="5"/>
      <c r="O44" s="2"/>
      <c r="P44" s="2"/>
    </row>
    <row r="45" spans="1:16" ht="15" customHeight="1">
      <c r="C45" s="2"/>
      <c r="D45" s="2"/>
      <c r="H45" s="2"/>
      <c r="I45" s="2"/>
      <c r="J45" s="2"/>
    </row>
    <row r="46" spans="1:16" ht="15" customHeight="1">
      <c r="C46" s="2"/>
      <c r="D46" s="2"/>
      <c r="H46" s="2"/>
      <c r="I46" s="2"/>
      <c r="J46" s="2"/>
    </row>
    <row r="47" spans="1:16" ht="15" customHeight="1" thickBot="1">
      <c r="C47" s="2"/>
      <c r="D47" s="2"/>
      <c r="H47" s="2"/>
      <c r="I47" s="2"/>
      <c r="J47" s="2"/>
      <c r="K47" s="2"/>
    </row>
    <row r="48" spans="1:16" ht="15" customHeight="1" thickBot="1">
      <c r="A48" s="54" t="s">
        <v>13</v>
      </c>
      <c r="B48" s="2"/>
      <c r="C48" s="2"/>
      <c r="D48" s="2"/>
      <c r="E48" s="2"/>
      <c r="F48" s="2"/>
      <c r="G48" s="2"/>
      <c r="H48" s="2"/>
      <c r="I48" s="2"/>
      <c r="J48" s="2"/>
      <c r="K48" s="2"/>
      <c r="L48" s="2"/>
      <c r="M48" s="2"/>
    </row>
    <row r="49" spans="1:13" ht="15" customHeight="1" thickBot="1">
      <c r="A49" s="39" t="s">
        <v>17</v>
      </c>
      <c r="B49" s="2"/>
      <c r="C49" s="55" t="s">
        <v>14</v>
      </c>
      <c r="D49" s="56"/>
      <c r="E49" s="56"/>
      <c r="F49" s="56"/>
      <c r="G49" s="57"/>
      <c r="H49" s="2"/>
      <c r="I49" s="2"/>
      <c r="J49" s="2"/>
      <c r="K49" s="2"/>
      <c r="L49" s="2"/>
      <c r="M49" s="2"/>
    </row>
    <row r="50" spans="1:13" ht="15" customHeight="1" thickBot="1">
      <c r="A50" s="39" t="s">
        <v>18</v>
      </c>
      <c r="B50" s="21"/>
      <c r="C50" s="40"/>
      <c r="D50" s="41"/>
      <c r="E50" s="41"/>
      <c r="F50" s="41"/>
      <c r="G50" s="42"/>
      <c r="H50" s="2"/>
      <c r="I50" s="2"/>
      <c r="J50" s="2"/>
      <c r="K50" s="2"/>
      <c r="L50" s="2"/>
      <c r="M50" s="2"/>
    </row>
    <row r="51" spans="1:13" ht="15" customHeight="1" thickBot="1">
      <c r="A51" s="39" t="s">
        <v>19</v>
      </c>
      <c r="B51" s="10"/>
      <c r="H51" s="2"/>
      <c r="I51" s="2"/>
      <c r="J51" s="2"/>
      <c r="K51" s="2"/>
      <c r="L51" s="2"/>
      <c r="M51" s="2"/>
    </row>
    <row r="52" spans="1:13" ht="15" customHeight="1" thickBot="1">
      <c r="A52" s="39" t="s">
        <v>20</v>
      </c>
      <c r="B52" s="10"/>
      <c r="C52" s="55" t="s">
        <v>15</v>
      </c>
      <c r="D52" s="56"/>
      <c r="E52" s="56"/>
      <c r="F52" s="56"/>
      <c r="G52" s="57"/>
      <c r="H52" s="2"/>
      <c r="I52" s="2"/>
      <c r="J52" s="2"/>
      <c r="K52" s="2"/>
      <c r="L52" s="2"/>
      <c r="M52" s="2"/>
    </row>
    <row r="53" spans="1:13" ht="15" customHeight="1" thickBot="1">
      <c r="A53" s="39" t="s">
        <v>21</v>
      </c>
      <c r="B53" s="10"/>
      <c r="C53" s="43" t="s">
        <v>31</v>
      </c>
      <c r="D53" s="44"/>
      <c r="E53" s="44"/>
      <c r="F53" s="44"/>
      <c r="G53" s="45"/>
      <c r="H53" s="2"/>
      <c r="I53" s="2"/>
      <c r="J53" s="2"/>
      <c r="K53" s="2"/>
      <c r="L53" s="2"/>
      <c r="M53" s="46"/>
    </row>
    <row r="54" spans="1:13" ht="13.5" thickBot="1">
      <c r="A54" s="39" t="s">
        <v>22</v>
      </c>
      <c r="B54" s="10"/>
      <c r="C54" s="47"/>
      <c r="D54" s="48"/>
      <c r="E54" s="48"/>
      <c r="F54" s="48"/>
      <c r="G54" s="49"/>
      <c r="H54" s="2"/>
      <c r="I54" s="2"/>
      <c r="J54" s="2"/>
      <c r="K54" s="2"/>
      <c r="L54" s="2"/>
      <c r="M54" s="3"/>
    </row>
    <row r="55" spans="1:13" ht="13.5" thickBot="1">
      <c r="A55" s="39" t="s">
        <v>23</v>
      </c>
      <c r="B55" s="2"/>
      <c r="C55" s="2"/>
      <c r="D55" s="2"/>
      <c r="E55" s="2"/>
      <c r="F55" s="2"/>
      <c r="G55" s="2"/>
      <c r="H55" s="2"/>
      <c r="I55" s="2"/>
      <c r="J55" s="2"/>
      <c r="K55" s="2"/>
      <c r="L55" s="2"/>
      <c r="M55" s="3"/>
    </row>
    <row r="56" spans="1:13">
      <c r="A56" s="5" t="s">
        <v>16</v>
      </c>
      <c r="B56" s="5"/>
      <c r="C56" s="5"/>
      <c r="D56" s="5"/>
      <c r="E56" s="5"/>
      <c r="F56" s="5"/>
      <c r="G56" s="5"/>
      <c r="H56" s="5"/>
      <c r="I56" s="5"/>
      <c r="J56" s="5"/>
      <c r="K56" s="5"/>
      <c r="L56" s="5"/>
      <c r="M56" s="5"/>
    </row>
  </sheetData>
  <mergeCells count="4">
    <mergeCell ref="C49:G49"/>
    <mergeCell ref="C50:G50"/>
    <mergeCell ref="C52:G52"/>
    <mergeCell ref="C53:G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SI -1</vt:lpstr>
      <vt:lpstr>SI-2</vt:lpstr>
      <vt:lpstr>LP-1</vt:lpstr>
      <vt:lpstr>LP-2</vt:lpstr>
    </vt:vector>
  </TitlesOfParts>
  <Company>Pfizer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otanoa</dc:creator>
  <cp:lastModifiedBy>otanoa</cp:lastModifiedBy>
  <dcterms:created xsi:type="dcterms:W3CDTF">2011-11-29T12:20:41Z</dcterms:created>
  <dcterms:modified xsi:type="dcterms:W3CDTF">2011-11-29T14:56:12Z</dcterms:modified>
</cp:coreProperties>
</file>